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_ae1">'[1]21'!$B$1:$B$802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<sst xmlns="http://schemas.openxmlformats.org/spreadsheetml/2006/main" count="97" uniqueCount="75">
  <si>
    <t>邵东市砂石镇敬老院提质改造项目工程量清单</t>
  </si>
  <si>
    <t>序号</t>
  </si>
  <si>
    <t>项目名称</t>
  </si>
  <si>
    <t>项目特征</t>
  </si>
  <si>
    <t>计算式</t>
  </si>
  <si>
    <t>计量
单位</t>
  </si>
  <si>
    <t>工程量（m）</t>
  </si>
  <si>
    <t>备注</t>
  </si>
  <si>
    <t>一、</t>
  </si>
  <si>
    <t>大门提质改造</t>
  </si>
  <si>
    <t>方（圆）钢管栏杆</t>
  </si>
  <si>
    <t>方（圆）钢管栏杆
【工程内容】
1、方（圆）钢管栏杆制作、运输、安装、油漆综合考虑
2、钢管二次运输（综合考虑运距）
3、其他</t>
  </si>
  <si>
    <t>2.9*1.95*10</t>
  </si>
  <si>
    <t>m2</t>
  </si>
  <si>
    <t>二、</t>
  </si>
  <si>
    <t>宿舍楼后地坪区域提质改造</t>
  </si>
  <si>
    <t>场地平整</t>
  </si>
  <si>
    <t>测量放线，使用推土机初步平整场地，压路机往返碾压 3 - 4 遍，确保压实度达标</t>
  </si>
  <si>
    <t>10*31</t>
  </si>
  <si>
    <t>6%水泥石粉垫层</t>
  </si>
  <si>
    <t>6%水泥稳定石屑层 厚度12cm
【工程内容】
1、路床（槽）整形、碾压，基底夯实处理
2、6%水泥稳定石屑基层铺筑12cm厚
3、顶层养生
4、6%水泥稳定石屑层压实
5、管井周围或其他构筑物周边人工夯填
6、其他</t>
  </si>
  <si>
    <t>150mmC25厚混凝土浇筑</t>
  </si>
  <si>
    <t>C25商品混凝土基层
【工程内容】
1、C25混凝土基层制作、运输、浇筑、振捣、养护
2、商品混凝土强度等级C25
3、综合考虑骨料大小
4、其他</t>
  </si>
  <si>
    <t>0.15*10*31</t>
  </si>
  <si>
    <t>m3</t>
  </si>
  <si>
    <t>垫层模板拆装</t>
  </si>
  <si>
    <t>基础垫层（盖板、垫板、包管）模板
【工程内容】
1、基础垫层（盖板、垫板、包管）模板制安、拆除、运输
2、其他</t>
  </si>
  <si>
    <t>（10+31）*2*0.15</t>
  </si>
  <si>
    <t>明沟复合盖板</t>
  </si>
  <si>
    <t>挖土、余土外运，回填，铺筑混凝土垫层，砌砖砌体、抹面，含复合沟盖板+10*10*1mm不锈钢钢丝网，现场清理</t>
  </si>
  <si>
    <t>m</t>
  </si>
  <si>
    <t>1.5m宽成品晾衣架</t>
  </si>
  <si>
    <t>测量放线，安装晾衣架立柱，固定横杆，搭建顶部 PC 板雨棚</t>
  </si>
  <si>
    <t>三、</t>
  </si>
  <si>
    <t>宿舍楼提质改造</t>
  </si>
  <si>
    <t>成品保护（PVC保护垫、硬基纸、PE膜）</t>
  </si>
  <si>
    <t>按实际施工成品保护面积计算</t>
  </si>
  <si>
    <t>10.5*30*3*2</t>
  </si>
  <si>
    <t>墙面、天棚涂料层铲除</t>
  </si>
  <si>
    <t xml:space="preserve">成品保护，铲除涂料（包含铲除腻子层），基层打磨，垃圾下楼外运，保洁。
</t>
  </si>
  <si>
    <t>10.5*30*3*2*2.5</t>
  </si>
  <si>
    <t>㎡</t>
  </si>
  <si>
    <t>乳胶漆</t>
  </si>
  <si>
    <t>1、满刮腻子两遍、打磨（板基层含补缝贴布）
2、滚涂一道底漆、两道面漆（颜色综合考虑）</t>
  </si>
  <si>
    <t>装饰脚手架</t>
  </si>
  <si>
    <t>脚手架的搭拆、成品保护、清理，含架眼封堵，有防水要求的需抹防水涂料。
工程量按对应拆除、新建面层的涂料、块料工程的垂直投影面积计算；</t>
  </si>
  <si>
    <t>150mm宽PVC扶手</t>
  </si>
  <si>
    <t>测量定位，安装扶手支架，固定 PVC 扶手，接口处打磨平滑</t>
  </si>
  <si>
    <t>四、</t>
  </si>
  <si>
    <t>厨房、洗衣房、办公楼、广场中心等其他区域提质改造</t>
  </si>
  <si>
    <t>消防控制室与宿舍楼之间不锈钢栏杆</t>
  </si>
  <si>
    <t>定位打孔，安装立柱，焊接栏杆框架，打磨光滑，安装连接件</t>
  </si>
  <si>
    <t>2*0.7*2</t>
  </si>
  <si>
    <t>大门左侧不锈钢栏杆</t>
  </si>
  <si>
    <t>3*2+2*2</t>
  </si>
  <si>
    <t>1.8米围挡</t>
  </si>
  <si>
    <t>彩钢夹心板围挡安拆</t>
  </si>
  <si>
    <t>3.5*2.6</t>
  </si>
  <si>
    <t>办公楼走廊室外PC板雨棚</t>
  </si>
  <si>
    <t>搭建雨棚支架，安装 PC 板，边缘收口处理，确保排水顺畅</t>
  </si>
  <si>
    <t>0.6*27</t>
  </si>
  <si>
    <t>洗衣房PC板雨棚</t>
  </si>
  <si>
    <t>2*2.5</t>
  </si>
  <si>
    <t>洗衣房卷闸门</t>
  </si>
  <si>
    <t>安装轨道，固定卷闸门电机，卷闸门片组装，安装调试运行</t>
  </si>
  <si>
    <t>1.9*3</t>
  </si>
  <si>
    <t>厨房铝扣板吊顶</t>
  </si>
  <si>
    <r>
      <rPr>
        <sz val="10"/>
        <rFont val="宋体"/>
        <charset val="134"/>
      </rPr>
      <t>1、600*600*1.0mm铝板
2、预留孔洞、安装封边条                  3、按设计图完成，含轻钢龙骨等一切配件及连接固定件，</t>
    </r>
    <r>
      <rPr>
        <sz val="10"/>
        <color rgb="FFFF0000"/>
        <rFont val="宋体"/>
        <charset val="134"/>
      </rPr>
      <t>综合考虑开孔费用</t>
    </r>
  </si>
  <si>
    <t>6.5*6.5</t>
  </si>
  <si>
    <t>厨房明沟复合盖板</t>
  </si>
  <si>
    <t>4.2+5.1+6.5+1.5</t>
  </si>
  <si>
    <t>广场中心成品园亭（直径5.5m）</t>
  </si>
  <si>
    <t>场地平整，基础浇筑，组装成品园亭各部件，固定调试</t>
  </si>
  <si>
    <t>个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</si>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</sst>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  <font>
      <sz val="10"/>
      <color rgb="FF000000"/>
      <name val="Arial"/>
      <charset val="134"/>
    </font>
    <font>
      <sz val="11"/>
      <color indexed="8"/>
      <name val="宋体"/>
      <charset val="134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35" fillId="0" borderId="0"/>
    <xf numFmtId="0" fontId="36" fillId="0" borderId="0"/>
    <xf numFmtId="0" fontId="36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3" fillId="0" borderId="2" xfId="49" applyNumberFormat="1" applyFont="1" applyFill="1" applyBorder="1" applyAlignment="1" applyProtection="1">
      <alignment horizontal="center" vertical="center" wrapText="1"/>
    </xf>
    <xf numFmtId="176" fontId="4" fillId="0" borderId="2" xfId="49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3" fillId="0" borderId="2" xfId="49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top" wrapText="1"/>
    </xf>
    <xf numFmtId="0" fontId="7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0" fillId="0" borderId="2" xfId="0" applyFill="1" applyBorder="1" applyAlignment="1">
      <alignment horizontal="center" vertical="center"/>
    </xf>
    <xf numFmtId="0" fontId="9" fillId="0" borderId="2" xfId="52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10" fillId="0" borderId="2" xfId="50" applyNumberFormat="1" applyFont="1" applyFill="1" applyBorder="1" applyAlignment="1" applyProtection="1">
      <alignment horizontal="left" vertical="center" wrapText="1" shrinkToFit="1"/>
    </xf>
    <xf numFmtId="0" fontId="10" fillId="0" borderId="2" xfId="49" applyNumberFormat="1" applyFont="1" applyFill="1" applyBorder="1" applyAlignment="1" applyProtection="1">
      <alignment horizontal="center" vertical="center" wrapText="1"/>
    </xf>
    <xf numFmtId="49" fontId="6" fillId="0" borderId="2" xfId="53" applyNumberFormat="1" applyFont="1" applyFill="1" applyBorder="1" applyAlignment="1">
      <alignment horizontal="left" vertical="center" wrapText="1"/>
    </xf>
    <xf numFmtId="49" fontId="6" fillId="0" borderId="2" xfId="53" applyNumberFormat="1" applyFont="1" applyFill="1" applyBorder="1" applyAlignment="1">
      <alignment horizontal="center" vertical="center" wrapText="1"/>
    </xf>
    <xf numFmtId="0" fontId="11" fillId="0" borderId="2" xfId="49" applyNumberFormat="1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>
      <alignment vertical="center"/>
    </xf>
    <xf numFmtId="0" fontId="13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49" applyNumberFormat="1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1" xfId="49"/>
    <cellStyle name="常规 2" xfId="50"/>
    <cellStyle name="常规 13 3" xfId="51"/>
    <cellStyle name="常规 6 3" xfId="52"/>
    <cellStyle name="常规 5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0108;&#24037;&#21306;&#32467;&#31639;\CHEN\&#20844;&#36335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"/>
      <sheetName val="22"/>
      <sheetName val="24"/>
      <sheetName val="Module3"/>
      <sheetName val="Module2"/>
      <sheetName val="Module1"/>
      <sheetName val="各截面长度"/>
      <sheetName val="H88清单编制"/>
      <sheetName val="25单位工程人材机汇总表"/>
      <sheetName val="25单位工程人材机汇总表2"/>
      <sheetName val="#REF!"/>
      <sheetName val="B3#楼措施汇总"/>
      <sheetName val="地面工程"/>
      <sheetName val="墙面工程"/>
      <sheetName val="天棚工程"/>
      <sheetName val="单位"/>
      <sheetName val="块料名称"/>
      <sheetName val="门窗"/>
      <sheetName val="单位库"/>
      <sheetName val="雨水管网"/>
      <sheetName val="污水管网 "/>
      <sheetName val="板房区目标成本"/>
      <sheetName val="Sheet1"/>
      <sheetName val="目录"/>
      <sheetName val="eqpmad2"/>
      <sheetName val="（附表4-1）工程任务书1"/>
      <sheetName val="资料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pane ySplit="2" topLeftCell="A3" activePane="bottomLeft" state="frozen"/>
      <selection/>
      <selection pane="bottomLeft" activeCell="H4" sqref="H4"/>
    </sheetView>
  </sheetViews>
  <sheetFormatPr defaultColWidth="8.89166666666667" defaultRowHeight="13.5" outlineLevelCol="6"/>
  <cols>
    <col min="1" max="1" width="6.44166666666667" style="2" customWidth="1"/>
    <col min="2" max="2" width="20.4416666666667" style="3" customWidth="1"/>
    <col min="3" max="3" width="34.775" style="2" customWidth="1"/>
    <col min="4" max="4" width="26.95" style="3" customWidth="1"/>
    <col min="5" max="5" width="11.5583333333333" style="4" customWidth="1"/>
    <col min="6" max="6" width="14.225" style="4" customWidth="1"/>
    <col min="7" max="7" width="14.4416666666667" style="2" customWidth="1"/>
  </cols>
  <sheetData>
    <row r="1" ht="39" customHeight="1" spans="1:7">
      <c r="A1" s="5" t="s">
        <v>0</v>
      </c>
      <c r="B1" s="6"/>
      <c r="C1" s="6"/>
      <c r="D1" s="6"/>
      <c r="E1" s="6"/>
      <c r="F1" s="6"/>
      <c r="G1" s="6"/>
    </row>
    <row r="2" ht="42" customHeight="1" spans="1: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</row>
    <row r="3" ht="25" customHeight="1" spans="1:7">
      <c r="A3" s="9" t="s">
        <v>8</v>
      </c>
      <c r="B3" s="10" t="s">
        <v>9</v>
      </c>
      <c r="C3" s="9"/>
      <c r="D3" s="11"/>
      <c r="E3" s="12"/>
      <c r="F3" s="7"/>
      <c r="G3" s="9"/>
    </row>
    <row r="4" s="1" customFormat="1" ht="67" customHeight="1" spans="1:7">
      <c r="A4" s="13">
        <v>1</v>
      </c>
      <c r="B4" s="14" t="s">
        <v>10</v>
      </c>
      <c r="C4" s="15" t="s">
        <v>11</v>
      </c>
      <c r="D4" s="16" t="s">
        <v>12</v>
      </c>
      <c r="E4" s="17" t="s">
        <v>13</v>
      </c>
      <c r="F4" s="18">
        <f ca="1">+EVALUATE(D4)</f>
        <v>56.55</v>
      </c>
      <c r="G4" s="19"/>
    </row>
    <row r="5" ht="25" customHeight="1" spans="1:7">
      <c r="A5" s="9" t="s">
        <v>14</v>
      </c>
      <c r="B5" s="10" t="s">
        <v>15</v>
      </c>
      <c r="C5" s="9"/>
      <c r="D5" s="11"/>
      <c r="E5" s="20"/>
      <c r="F5" s="20"/>
      <c r="G5" s="9"/>
    </row>
    <row r="6" ht="44" customHeight="1" spans="1:7">
      <c r="A6" s="20">
        <v>1</v>
      </c>
      <c r="B6" s="21" t="s">
        <v>16</v>
      </c>
      <c r="C6" s="22" t="s">
        <v>17</v>
      </c>
      <c r="D6" s="11" t="s">
        <v>18</v>
      </c>
      <c r="E6" s="17" t="s">
        <v>13</v>
      </c>
      <c r="F6" s="18">
        <f ca="1" t="shared" ref="F6:F10" si="0">+EVALUATE(D6)</f>
        <v>310</v>
      </c>
      <c r="G6" s="9"/>
    </row>
    <row r="7" ht="92" customHeight="1" spans="1:7">
      <c r="A7" s="20">
        <v>2</v>
      </c>
      <c r="B7" s="21" t="s">
        <v>19</v>
      </c>
      <c r="C7" s="22" t="s">
        <v>20</v>
      </c>
      <c r="D7" s="11" t="s">
        <v>18</v>
      </c>
      <c r="E7" s="17" t="s">
        <v>13</v>
      </c>
      <c r="F7" s="18">
        <f ca="1" t="shared" si="0"/>
        <v>310</v>
      </c>
      <c r="G7" s="9"/>
    </row>
    <row r="8" ht="76" customHeight="1" spans="1:7">
      <c r="A8" s="20">
        <v>3</v>
      </c>
      <c r="B8" s="21" t="s">
        <v>21</v>
      </c>
      <c r="C8" s="23" t="s">
        <v>22</v>
      </c>
      <c r="D8" s="11" t="s">
        <v>23</v>
      </c>
      <c r="E8" s="24" t="s">
        <v>24</v>
      </c>
      <c r="F8" s="18">
        <f ca="1" t="shared" si="0"/>
        <v>46.5</v>
      </c>
      <c r="G8" s="9"/>
    </row>
    <row r="9" customFormat="1" ht="59" customHeight="1" spans="1:7">
      <c r="A9" s="20">
        <v>4</v>
      </c>
      <c r="B9" s="21" t="s">
        <v>25</v>
      </c>
      <c r="C9" s="22" t="s">
        <v>26</v>
      </c>
      <c r="D9" s="25" t="s">
        <v>27</v>
      </c>
      <c r="E9" s="26" t="s">
        <v>13</v>
      </c>
      <c r="F9" s="18">
        <f ca="1" t="shared" si="0"/>
        <v>12.3</v>
      </c>
      <c r="G9" s="9"/>
    </row>
    <row r="10" ht="46" customHeight="1" spans="1:7">
      <c r="A10" s="20">
        <v>5</v>
      </c>
      <c r="B10" s="21" t="s">
        <v>28</v>
      </c>
      <c r="C10" s="27" t="s">
        <v>29</v>
      </c>
      <c r="D10" s="11">
        <v>35</v>
      </c>
      <c r="E10" s="28" t="s">
        <v>30</v>
      </c>
      <c r="F10" s="18">
        <f ca="1" t="shared" si="0"/>
        <v>35</v>
      </c>
      <c r="G10" s="9"/>
    </row>
    <row r="11" ht="46" customHeight="1" spans="1:7">
      <c r="A11" s="20">
        <v>6</v>
      </c>
      <c r="B11" s="21" t="s">
        <v>31</v>
      </c>
      <c r="C11" s="27" t="s">
        <v>32</v>
      </c>
      <c r="D11" s="11">
        <v>50</v>
      </c>
      <c r="E11" s="28" t="s">
        <v>30</v>
      </c>
      <c r="F11" s="18">
        <v>50</v>
      </c>
      <c r="G11" s="9"/>
    </row>
    <row r="12" ht="27" customHeight="1" spans="1:7">
      <c r="A12" s="29" t="s">
        <v>33</v>
      </c>
      <c r="B12" s="10" t="s">
        <v>34</v>
      </c>
      <c r="C12" s="9"/>
      <c r="D12" s="11"/>
      <c r="E12" s="24"/>
      <c r="F12" s="18"/>
      <c r="G12" s="9"/>
    </row>
    <row r="13" ht="27" customHeight="1" spans="1:7">
      <c r="A13" s="20">
        <v>1</v>
      </c>
      <c r="B13" s="30" t="s">
        <v>35</v>
      </c>
      <c r="C13" s="30" t="s">
        <v>36</v>
      </c>
      <c r="D13" s="31" t="s">
        <v>37</v>
      </c>
      <c r="E13" s="32" t="s">
        <v>13</v>
      </c>
      <c r="F13" s="18">
        <f ca="1" t="shared" ref="F13:F17" si="1">+EVALUATE(D13)</f>
        <v>1890</v>
      </c>
      <c r="G13" s="9"/>
    </row>
    <row r="14" ht="56" customHeight="1" spans="1:7">
      <c r="A14" s="20">
        <v>2</v>
      </c>
      <c r="B14" s="27" t="s">
        <v>38</v>
      </c>
      <c r="C14" s="27" t="s">
        <v>39</v>
      </c>
      <c r="D14" s="31" t="s">
        <v>40</v>
      </c>
      <c r="E14" s="28" t="s">
        <v>41</v>
      </c>
      <c r="F14" s="18">
        <f ca="1" t="shared" si="1"/>
        <v>4725</v>
      </c>
      <c r="G14" s="9"/>
    </row>
    <row r="15" ht="51" customHeight="1" spans="1:7">
      <c r="A15" s="20">
        <v>3</v>
      </c>
      <c r="B15" s="31" t="s">
        <v>42</v>
      </c>
      <c r="C15" s="33" t="s">
        <v>43</v>
      </c>
      <c r="D15" s="31" t="s">
        <v>40</v>
      </c>
      <c r="E15" s="28" t="s">
        <v>41</v>
      </c>
      <c r="F15" s="18">
        <f ca="1" t="shared" si="1"/>
        <v>4725</v>
      </c>
      <c r="G15" s="9"/>
    </row>
    <row r="16" ht="51" customHeight="1" spans="1:7">
      <c r="A16" s="20">
        <v>4</v>
      </c>
      <c r="B16" s="34" t="s">
        <v>44</v>
      </c>
      <c r="C16" s="34" t="s">
        <v>45</v>
      </c>
      <c r="D16" s="31" t="s">
        <v>37</v>
      </c>
      <c r="E16" s="28" t="s">
        <v>41</v>
      </c>
      <c r="F16" s="18">
        <f ca="1" t="shared" si="1"/>
        <v>1890</v>
      </c>
      <c r="G16" s="9"/>
    </row>
    <row r="17" ht="43" customHeight="1" spans="1:7">
      <c r="A17" s="20">
        <v>5</v>
      </c>
      <c r="B17" s="11" t="s">
        <v>46</v>
      </c>
      <c r="C17" s="35" t="s">
        <v>47</v>
      </c>
      <c r="D17" s="31">
        <v>400</v>
      </c>
      <c r="E17" s="28" t="s">
        <v>30</v>
      </c>
      <c r="F17" s="18">
        <f ca="1" t="shared" si="1"/>
        <v>400</v>
      </c>
      <c r="G17" s="9"/>
    </row>
    <row r="18" customFormat="1" ht="25" customHeight="1" spans="1:7">
      <c r="A18" s="29" t="s">
        <v>48</v>
      </c>
      <c r="B18" s="10" t="s">
        <v>49</v>
      </c>
      <c r="C18" s="9"/>
      <c r="D18" s="11"/>
      <c r="E18" s="24"/>
      <c r="F18" s="18"/>
      <c r="G18" s="9"/>
    </row>
    <row r="19" ht="40" customHeight="1" spans="1:7">
      <c r="A19" s="20">
        <v>1</v>
      </c>
      <c r="B19" s="11" t="s">
        <v>50</v>
      </c>
      <c r="C19" s="33" t="s">
        <v>51</v>
      </c>
      <c r="D19" s="11" t="s">
        <v>52</v>
      </c>
      <c r="E19" s="28" t="s">
        <v>41</v>
      </c>
      <c r="F19" s="18">
        <f ca="1" t="shared" ref="F19:F24" si="2">+EVALUATE(D19)</f>
        <v>2.8</v>
      </c>
      <c r="G19" s="9"/>
    </row>
    <row r="20" ht="45" customHeight="1" spans="1:7">
      <c r="A20" s="20">
        <v>2</v>
      </c>
      <c r="B20" s="11" t="s">
        <v>53</v>
      </c>
      <c r="C20" s="33" t="s">
        <v>51</v>
      </c>
      <c r="D20" s="11" t="s">
        <v>54</v>
      </c>
      <c r="E20" s="28" t="s">
        <v>41</v>
      </c>
      <c r="F20" s="18">
        <f ca="1" t="shared" si="2"/>
        <v>10</v>
      </c>
      <c r="G20" s="9"/>
    </row>
    <row r="21" ht="33" customHeight="1" spans="1:7">
      <c r="A21" s="20">
        <v>3</v>
      </c>
      <c r="B21" s="11" t="s">
        <v>55</v>
      </c>
      <c r="C21" s="33" t="s">
        <v>56</v>
      </c>
      <c r="D21" s="11" t="s">
        <v>57</v>
      </c>
      <c r="E21" s="28" t="s">
        <v>41</v>
      </c>
      <c r="F21" s="18">
        <f ca="1" t="shared" si="2"/>
        <v>9.1</v>
      </c>
      <c r="G21" s="9"/>
    </row>
    <row r="22" ht="41" customHeight="1" spans="1:7">
      <c r="A22" s="20">
        <v>4</v>
      </c>
      <c r="B22" s="36" t="s">
        <v>58</v>
      </c>
      <c r="C22" s="33" t="s">
        <v>59</v>
      </c>
      <c r="D22" s="11" t="s">
        <v>60</v>
      </c>
      <c r="E22" s="28" t="s">
        <v>41</v>
      </c>
      <c r="F22" s="18">
        <f ca="1" t="shared" si="2"/>
        <v>16.2</v>
      </c>
      <c r="G22" s="9"/>
    </row>
    <row r="23" ht="40" customHeight="1" spans="1:7">
      <c r="A23" s="20">
        <v>5</v>
      </c>
      <c r="B23" s="11" t="s">
        <v>61</v>
      </c>
      <c r="C23" s="33" t="s">
        <v>59</v>
      </c>
      <c r="D23" s="11" t="s">
        <v>62</v>
      </c>
      <c r="E23" s="28" t="s">
        <v>41</v>
      </c>
      <c r="F23" s="18">
        <f ca="1" t="shared" si="2"/>
        <v>5</v>
      </c>
      <c r="G23" s="9"/>
    </row>
    <row r="24" ht="40" customHeight="1" spans="1:7">
      <c r="A24" s="20">
        <v>6</v>
      </c>
      <c r="B24" s="11" t="s">
        <v>63</v>
      </c>
      <c r="C24" s="33" t="s">
        <v>64</v>
      </c>
      <c r="D24" s="11" t="s">
        <v>65</v>
      </c>
      <c r="E24" s="28" t="s">
        <v>41</v>
      </c>
      <c r="F24" s="18">
        <f ca="1" t="shared" si="2"/>
        <v>5.7</v>
      </c>
      <c r="G24" s="9"/>
    </row>
    <row r="25" ht="64" customHeight="1" spans="1:7">
      <c r="A25" s="20">
        <v>7</v>
      </c>
      <c r="B25" s="11" t="s">
        <v>66</v>
      </c>
      <c r="C25" s="33" t="s">
        <v>67</v>
      </c>
      <c r="D25" s="11" t="s">
        <v>68</v>
      </c>
      <c r="E25" s="28" t="s">
        <v>41</v>
      </c>
      <c r="F25" s="18">
        <f ca="1" t="shared" ref="F25:F28" si="3">+EVALUATE(D25)</f>
        <v>42.25</v>
      </c>
      <c r="G25" s="9"/>
    </row>
    <row r="26" ht="52" customHeight="1" spans="1:7">
      <c r="A26" s="20">
        <v>8</v>
      </c>
      <c r="B26" s="36" t="s">
        <v>69</v>
      </c>
      <c r="C26" s="33" t="s">
        <v>29</v>
      </c>
      <c r="D26" s="11" t="s">
        <v>70</v>
      </c>
      <c r="E26" s="28" t="s">
        <v>30</v>
      </c>
      <c r="F26" s="18">
        <f ca="1" t="shared" si="3"/>
        <v>17.3</v>
      </c>
      <c r="G26" s="9"/>
    </row>
    <row r="27" ht="45" customHeight="1" spans="1:7">
      <c r="A27" s="20">
        <v>9</v>
      </c>
      <c r="B27" s="36" t="s">
        <v>71</v>
      </c>
      <c r="C27" s="33" t="s">
        <v>72</v>
      </c>
      <c r="D27" s="11">
        <v>1</v>
      </c>
      <c r="E27" s="28" t="s">
        <v>73</v>
      </c>
      <c r="F27" s="18">
        <f ca="1" t="shared" si="3"/>
        <v>1</v>
      </c>
      <c r="G27" s="9"/>
    </row>
    <row r="28" ht="41" customHeight="1" spans="1:7">
      <c r="A28" s="20"/>
      <c r="B28" s="10" t="s">
        <v>74</v>
      </c>
      <c r="C28" s="35"/>
      <c r="D28" s="11"/>
      <c r="E28" s="28"/>
      <c r="F28" s="18"/>
      <c r="G28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30776</dc:creator>
  <cp:lastModifiedBy>破晓</cp:lastModifiedBy>
  <dcterms:created xsi:type="dcterms:W3CDTF">2025-04-22T09:58:00Z</dcterms:created>
  <dcterms:modified xsi:type="dcterms:W3CDTF">2025-07-29T00:53:48Z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56349D6E5DB54B659CD531CDF82EA2F4_13</vt:lpwstr>
  </property>
  <property fmtid="{D5CDD505-2E9C-101B-9397-08002B2CF9AE}" pid="3" name="KSOProductBuildVer">
    <vt:lpwstr>2052-12.1.0.21915</vt:lpwstr>
  </property>
</Properties>
</file>