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<sst xmlns="http://schemas.openxmlformats.org/spreadsheetml/2006/main" count="45" uniqueCount="44">
  <si>
    <t>附件：</t>
  </si>
  <si>
    <t>2020年度人社工作目标管理考核经费及2021年度城乡居民医保筹资工作经费明细表</t>
  </si>
  <si>
    <t>单位名称</t>
  </si>
  <si>
    <t>总计</t>
  </si>
  <si>
    <t>人社目标管理考核经费</t>
  </si>
  <si>
    <t>城乡居民医保筹资工作经费</t>
  </si>
  <si>
    <t>小计</t>
  </si>
  <si>
    <t>村级经费</t>
  </si>
  <si>
    <t>乡镇及单位经费</t>
  </si>
  <si>
    <t>村级筹资经费</t>
  </si>
  <si>
    <t>乡级筹资经费</t>
  </si>
  <si>
    <t>廉桥</t>
  </si>
  <si>
    <t>仙槎桥</t>
  </si>
  <si>
    <t>火厂坪</t>
  </si>
  <si>
    <t>两市塘</t>
  </si>
  <si>
    <t>黑田铺</t>
  </si>
  <si>
    <t>宋家塘</t>
  </si>
  <si>
    <t>团山</t>
  </si>
  <si>
    <t>大禾塘</t>
  </si>
  <si>
    <t>灵官殿</t>
  </si>
  <si>
    <t>野鸡坪</t>
  </si>
  <si>
    <t>魏家桥</t>
  </si>
  <si>
    <t>水东江</t>
  </si>
  <si>
    <t>牛马司</t>
  </si>
  <si>
    <t>简家陇</t>
  </si>
  <si>
    <t>九龙</t>
  </si>
  <si>
    <t>周官桥</t>
  </si>
  <si>
    <t>砂石</t>
  </si>
  <si>
    <t>流泽</t>
  </si>
  <si>
    <t>界岭</t>
  </si>
  <si>
    <t>佘田桥</t>
  </si>
  <si>
    <t>杨桥</t>
  </si>
  <si>
    <t>流光岭</t>
  </si>
  <si>
    <t>斫曹</t>
  </si>
  <si>
    <t>双凤</t>
  </si>
  <si>
    <t>堡面前</t>
  </si>
  <si>
    <t>皇帝岭林场</t>
  </si>
  <si>
    <t>就业服务中心</t>
  </si>
  <si>
    <t>农业局</t>
  </si>
  <si>
    <t>就业培训中心</t>
  </si>
  <si>
    <t>工伤失业中心</t>
  </si>
  <si>
    <t>人才交流中心</t>
  </si>
  <si>
    <t>职介中心</t>
  </si>
  <si>
    <t>合 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</si>
</sst>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G36" sqref="G36"/>
    </sheetView>
  </sheetViews>
  <sheetFormatPr defaultColWidth="9" defaultRowHeight="13.5" outlineLevelCol="7"/>
  <cols>
    <col min="1" max="1" width="16.5" style="2" customWidth="1"/>
    <col min="2" max="2" width="13.6" style="3" customWidth="1"/>
    <col min="3" max="4" width="9.375" style="4"/>
    <col min="5" max="5" width="9" style="4"/>
    <col min="6" max="6" width="10.375"/>
    <col min="7" max="7" width="9.375"/>
    <col min="8" max="8" width="9" style="5"/>
  </cols>
  <sheetData>
    <row r="1" ht="19" customHeight="1" spans="1:1">
      <c r="A1" s="6" t="s">
        <v>0</v>
      </c>
    </row>
    <row r="2" ht="54" customHeight="1" spans="1:8">
      <c r="A2" s="7" t="s">
        <v>1</v>
      </c>
      <c r="B2" s="7"/>
      <c r="C2" s="7"/>
      <c r="D2" s="7"/>
      <c r="E2" s="7"/>
      <c r="F2" s="7"/>
      <c r="G2" s="7"/>
      <c r="H2" s="8"/>
    </row>
    <row r="3" ht="19" customHeight="1" spans="1:8">
      <c r="A3" s="9" t="s">
        <v>2</v>
      </c>
      <c r="B3" s="9" t="s">
        <v>3</v>
      </c>
      <c r="C3" s="10" t="s">
        <v>4</v>
      </c>
      <c r="D3" s="11"/>
      <c r="E3" s="11"/>
      <c r="F3" s="10" t="s">
        <v>5</v>
      </c>
      <c r="G3" s="11"/>
      <c r="H3" s="11"/>
    </row>
    <row r="4" ht="34" customHeight="1" spans="1:8">
      <c r="A4" s="9"/>
      <c r="B4" s="9"/>
      <c r="C4" s="12" t="s">
        <v>6</v>
      </c>
      <c r="D4" s="10" t="s">
        <v>7</v>
      </c>
      <c r="E4" s="10" t="s">
        <v>8</v>
      </c>
      <c r="F4" s="10" t="s">
        <v>6</v>
      </c>
      <c r="G4" s="10" t="s">
        <v>9</v>
      </c>
      <c r="H4" s="10" t="s">
        <v>10</v>
      </c>
    </row>
    <row r="5" s="1" customFormat="1" ht="19" customHeight="1" spans="1:8">
      <c r="A5" s="13" t="s">
        <v>11</v>
      </c>
      <c r="B5" s="13">
        <f>C5+F5</f>
        <v>239826.6</v>
      </c>
      <c r="C5" s="14">
        <f>D5+E5</f>
        <v>128726</v>
      </c>
      <c r="D5" s="14">
        <v>90104.9</v>
      </c>
      <c r="E5" s="14">
        <v>38621.1</v>
      </c>
      <c r="F5" s="14">
        <f>G5+H5</f>
        <v>111100.6</v>
      </c>
      <c r="G5" s="14">
        <v>63722.4</v>
      </c>
      <c r="H5" s="14">
        <v>47378.2</v>
      </c>
    </row>
    <row r="6" s="1" customFormat="1" ht="19" customHeight="1" spans="1:8">
      <c r="A6" s="13" t="s">
        <v>12</v>
      </c>
      <c r="B6" s="13">
        <f t="shared" ref="B6:B38" si="0">C6+F6</f>
        <v>181788.3</v>
      </c>
      <c r="C6" s="14">
        <f t="shared" ref="C6:C37" si="1">D6+E6</f>
        <v>96265</v>
      </c>
      <c r="D6" s="14">
        <v>63653.4</v>
      </c>
      <c r="E6" s="14">
        <v>32611.6</v>
      </c>
      <c r="F6" s="14">
        <f t="shared" ref="F6:F38" si="2">G6+H6</f>
        <v>85523.3</v>
      </c>
      <c r="G6" s="14">
        <v>49513.1</v>
      </c>
      <c r="H6" s="14">
        <v>36010.2</v>
      </c>
    </row>
    <row r="7" s="1" customFormat="1" ht="19" customHeight="1" spans="1:8">
      <c r="A7" s="13" t="s">
        <v>13</v>
      </c>
      <c r="B7" s="13">
        <f t="shared" si="0"/>
        <v>210136.1</v>
      </c>
      <c r="C7" s="14">
        <f t="shared" si="1"/>
        <v>116091</v>
      </c>
      <c r="D7" s="14">
        <v>82768.2</v>
      </c>
      <c r="E7" s="14">
        <v>33322.8</v>
      </c>
      <c r="F7" s="14">
        <f t="shared" si="2"/>
        <v>94045.1</v>
      </c>
      <c r="G7" s="14">
        <v>54247.2</v>
      </c>
      <c r="H7" s="14">
        <v>39797.9</v>
      </c>
    </row>
    <row r="8" s="1" customFormat="1" ht="19" customHeight="1" spans="1:8">
      <c r="A8" s="13" t="s">
        <v>14</v>
      </c>
      <c r="B8" s="13">
        <f t="shared" si="0"/>
        <v>192700.4</v>
      </c>
      <c r="C8" s="14">
        <f t="shared" si="1"/>
        <v>98222</v>
      </c>
      <c r="D8" s="14">
        <v>75916.5</v>
      </c>
      <c r="E8" s="14">
        <v>22305.5</v>
      </c>
      <c r="F8" s="14">
        <f t="shared" si="2"/>
        <v>94478.4</v>
      </c>
      <c r="G8" s="14">
        <v>54488</v>
      </c>
      <c r="H8" s="14">
        <v>39990.4</v>
      </c>
    </row>
    <row r="9" s="1" customFormat="1" ht="19" customHeight="1" spans="1:8">
      <c r="A9" s="13" t="s">
        <v>15</v>
      </c>
      <c r="B9" s="13">
        <f t="shared" si="0"/>
        <v>213469.9</v>
      </c>
      <c r="C9" s="14">
        <f t="shared" si="1"/>
        <v>109251</v>
      </c>
      <c r="D9" s="14">
        <v>74693.4</v>
      </c>
      <c r="E9" s="14">
        <v>34557.6</v>
      </c>
      <c r="F9" s="14">
        <f t="shared" si="2"/>
        <v>104218.9</v>
      </c>
      <c r="G9" s="14">
        <v>59899.7</v>
      </c>
      <c r="H9" s="14">
        <v>44319.2</v>
      </c>
    </row>
    <row r="10" s="1" customFormat="1" ht="19" customHeight="1" spans="1:8">
      <c r="A10" s="13" t="s">
        <v>16</v>
      </c>
      <c r="B10" s="13">
        <f t="shared" si="0"/>
        <v>191638.5</v>
      </c>
      <c r="C10" s="14">
        <f t="shared" si="1"/>
        <v>91509</v>
      </c>
      <c r="D10" s="14">
        <v>69072.6</v>
      </c>
      <c r="E10" s="14">
        <v>22436.4</v>
      </c>
      <c r="F10" s="14">
        <f t="shared" si="2"/>
        <v>100129.5</v>
      </c>
      <c r="G10" s="14">
        <v>57627.5</v>
      </c>
      <c r="H10" s="14">
        <v>42502</v>
      </c>
    </row>
    <row r="11" s="1" customFormat="1" ht="19" customHeight="1" spans="1:8">
      <c r="A11" s="13" t="s">
        <v>17</v>
      </c>
      <c r="B11" s="13">
        <f t="shared" si="0"/>
        <v>242964.3</v>
      </c>
      <c r="C11" s="14">
        <f t="shared" si="1"/>
        <v>144876</v>
      </c>
      <c r="D11" s="14">
        <v>112428.9</v>
      </c>
      <c r="E11" s="14">
        <v>32447.1</v>
      </c>
      <c r="F11" s="14">
        <f t="shared" si="2"/>
        <v>98088.3</v>
      </c>
      <c r="G11" s="14">
        <v>56493.5</v>
      </c>
      <c r="H11" s="14">
        <v>41594.8</v>
      </c>
    </row>
    <row r="12" s="1" customFormat="1" ht="19" customHeight="1" spans="1:8">
      <c r="A12" s="13" t="s">
        <v>18</v>
      </c>
      <c r="B12" s="13">
        <f t="shared" si="0"/>
        <v>254810.9</v>
      </c>
      <c r="C12" s="14">
        <f t="shared" si="1"/>
        <v>112953</v>
      </c>
      <c r="D12" s="14">
        <v>77869</v>
      </c>
      <c r="E12" s="14">
        <v>35084</v>
      </c>
      <c r="F12" s="14">
        <f t="shared" si="2"/>
        <v>141857.9</v>
      </c>
      <c r="G12" s="14">
        <v>80810.1</v>
      </c>
      <c r="H12" s="14">
        <v>61047.8</v>
      </c>
    </row>
    <row r="13" s="1" customFormat="1" ht="19" customHeight="1" spans="1:8">
      <c r="A13" s="13" t="s">
        <v>19</v>
      </c>
      <c r="B13" s="13">
        <f t="shared" si="0"/>
        <v>292323.1</v>
      </c>
      <c r="C13" s="14">
        <f t="shared" si="1"/>
        <v>162536</v>
      </c>
      <c r="D13" s="14">
        <v>127398.1</v>
      </c>
      <c r="E13" s="14">
        <v>35137.9</v>
      </c>
      <c r="F13" s="14">
        <f t="shared" si="2"/>
        <v>129787.1</v>
      </c>
      <c r="G13" s="14">
        <v>74104.1</v>
      </c>
      <c r="H13" s="14">
        <v>55683</v>
      </c>
    </row>
    <row r="14" s="1" customFormat="1" ht="19" customHeight="1" spans="1:8">
      <c r="A14" s="13" t="s">
        <v>20</v>
      </c>
      <c r="B14" s="13">
        <f t="shared" si="0"/>
        <v>194528.6</v>
      </c>
      <c r="C14" s="14">
        <f t="shared" si="1"/>
        <v>133037</v>
      </c>
      <c r="D14" s="14">
        <v>115056.8</v>
      </c>
      <c r="E14" s="14">
        <v>17980.2</v>
      </c>
      <c r="F14" s="14">
        <f t="shared" si="2"/>
        <v>61491.6</v>
      </c>
      <c r="G14" s="14">
        <v>36162</v>
      </c>
      <c r="H14" s="14">
        <v>25329.6</v>
      </c>
    </row>
    <row r="15" s="1" customFormat="1" ht="19" customHeight="1" spans="1:8">
      <c r="A15" s="13" t="s">
        <v>21</v>
      </c>
      <c r="B15" s="13">
        <f t="shared" si="0"/>
        <v>144659</v>
      </c>
      <c r="C15" s="14">
        <f t="shared" si="1"/>
        <v>75921</v>
      </c>
      <c r="D15" s="14">
        <v>54847.5</v>
      </c>
      <c r="E15" s="14">
        <v>21073.5</v>
      </c>
      <c r="F15" s="14">
        <f t="shared" si="2"/>
        <v>68738</v>
      </c>
      <c r="G15" s="14">
        <v>40187.7</v>
      </c>
      <c r="H15" s="14">
        <v>28550.3</v>
      </c>
    </row>
    <row r="16" s="1" customFormat="1" ht="19" customHeight="1" spans="1:8">
      <c r="A16" s="13" t="s">
        <v>22</v>
      </c>
      <c r="B16" s="13">
        <f t="shared" si="0"/>
        <v>261243.7</v>
      </c>
      <c r="C16" s="14">
        <f t="shared" si="1"/>
        <v>189425</v>
      </c>
      <c r="D16" s="14">
        <v>165989.7</v>
      </c>
      <c r="E16" s="14">
        <v>23435.3</v>
      </c>
      <c r="F16" s="14">
        <f t="shared" si="2"/>
        <v>71818.7</v>
      </c>
      <c r="G16" s="14">
        <v>41899.2</v>
      </c>
      <c r="H16" s="14">
        <v>29919.5</v>
      </c>
    </row>
    <row r="17" s="1" customFormat="1" ht="19" customHeight="1" spans="1:8">
      <c r="A17" s="13" t="s">
        <v>23</v>
      </c>
      <c r="B17" s="13">
        <f t="shared" si="0"/>
        <v>223777.9</v>
      </c>
      <c r="C17" s="14">
        <f t="shared" si="1"/>
        <v>112020</v>
      </c>
      <c r="D17" s="14">
        <v>81271.8</v>
      </c>
      <c r="E17" s="14">
        <v>30748.2</v>
      </c>
      <c r="F17" s="14">
        <f t="shared" si="2"/>
        <v>111757.9</v>
      </c>
      <c r="G17" s="14">
        <v>64087.8</v>
      </c>
      <c r="H17" s="14">
        <v>47670.1</v>
      </c>
    </row>
    <row r="18" s="1" customFormat="1" ht="19" customHeight="1" spans="1:8">
      <c r="A18" s="13" t="s">
        <v>24</v>
      </c>
      <c r="B18" s="13">
        <f t="shared" si="0"/>
        <v>222934.7</v>
      </c>
      <c r="C18" s="14">
        <f t="shared" si="1"/>
        <v>145187</v>
      </c>
      <c r="D18" s="14">
        <v>121366</v>
      </c>
      <c r="E18" s="14">
        <v>23821</v>
      </c>
      <c r="F18" s="14">
        <f t="shared" si="2"/>
        <v>77747.7</v>
      </c>
      <c r="G18" s="14">
        <v>45193.4</v>
      </c>
      <c r="H18" s="14">
        <v>32554.3</v>
      </c>
    </row>
    <row r="19" s="1" customFormat="1" ht="19" customHeight="1" spans="1:8">
      <c r="A19" s="13" t="s">
        <v>25</v>
      </c>
      <c r="B19" s="13">
        <f t="shared" si="0"/>
        <v>202700.1</v>
      </c>
      <c r="C19" s="14">
        <f t="shared" si="1"/>
        <v>129704</v>
      </c>
      <c r="D19" s="14">
        <v>106585.8</v>
      </c>
      <c r="E19" s="14">
        <v>23118.2</v>
      </c>
      <c r="F19" s="14">
        <f t="shared" si="2"/>
        <v>72996.1</v>
      </c>
      <c r="G19" s="14">
        <v>42553.7</v>
      </c>
      <c r="H19" s="14">
        <v>30442.4</v>
      </c>
    </row>
    <row r="20" ht="19" customHeight="1" spans="1:8">
      <c r="A20" s="9" t="s">
        <v>26</v>
      </c>
      <c r="B20" s="13">
        <f t="shared" si="0"/>
        <v>128874.8</v>
      </c>
      <c r="C20" s="15">
        <f t="shared" si="1"/>
        <v>70037</v>
      </c>
      <c r="D20" s="15">
        <v>46998.6</v>
      </c>
      <c r="E20" s="15">
        <v>23038.4</v>
      </c>
      <c r="F20" s="15">
        <f t="shared" si="2"/>
        <v>58837.8</v>
      </c>
      <c r="G20" s="15">
        <v>32687.9</v>
      </c>
      <c r="H20" s="15">
        <v>26149.9</v>
      </c>
    </row>
    <row r="21" ht="19" customHeight="1" spans="1:8">
      <c r="A21" s="9" t="s">
        <v>27</v>
      </c>
      <c r="B21" s="13">
        <f t="shared" si="0"/>
        <v>112278.3</v>
      </c>
      <c r="C21" s="15">
        <f t="shared" si="1"/>
        <v>60976</v>
      </c>
      <c r="D21" s="15">
        <v>43476.7</v>
      </c>
      <c r="E21" s="15">
        <v>17499.3</v>
      </c>
      <c r="F21" s="15">
        <f t="shared" si="2"/>
        <v>51302.3</v>
      </c>
      <c r="G21" s="15">
        <v>28501.2</v>
      </c>
      <c r="H21" s="15">
        <v>22801.1</v>
      </c>
    </row>
    <row r="22" ht="19" customHeight="1" spans="1:8">
      <c r="A22" s="9" t="s">
        <v>28</v>
      </c>
      <c r="B22" s="13">
        <f t="shared" si="0"/>
        <v>154329.9</v>
      </c>
      <c r="C22" s="15">
        <f t="shared" si="1"/>
        <v>83485</v>
      </c>
      <c r="D22" s="15">
        <v>58199.6</v>
      </c>
      <c r="E22" s="15">
        <v>25285.4</v>
      </c>
      <c r="F22" s="15">
        <f t="shared" si="2"/>
        <v>70844.9</v>
      </c>
      <c r="G22" s="15">
        <v>39358.2</v>
      </c>
      <c r="H22" s="15">
        <v>31486.7</v>
      </c>
    </row>
    <row r="23" ht="19" customHeight="1" spans="1:8">
      <c r="A23" s="9" t="s">
        <v>29</v>
      </c>
      <c r="B23" s="13">
        <f t="shared" si="0"/>
        <v>116956</v>
      </c>
      <c r="C23" s="15">
        <f t="shared" si="1"/>
        <v>65478</v>
      </c>
      <c r="D23" s="15">
        <v>45878</v>
      </c>
      <c r="E23" s="15">
        <v>19600</v>
      </c>
      <c r="F23" s="15">
        <f t="shared" si="2"/>
        <v>51478</v>
      </c>
      <c r="G23" s="15">
        <v>28599.2</v>
      </c>
      <c r="H23" s="15">
        <v>22878.8</v>
      </c>
    </row>
    <row r="24" ht="19" customHeight="1" spans="1:8">
      <c r="A24" s="9" t="s">
        <v>30</v>
      </c>
      <c r="B24" s="13">
        <f t="shared" si="0"/>
        <v>135278.2</v>
      </c>
      <c r="C24" s="15">
        <f t="shared" si="1"/>
        <v>90712</v>
      </c>
      <c r="D24" s="15">
        <v>74100.3</v>
      </c>
      <c r="E24" s="15">
        <v>16611.7</v>
      </c>
      <c r="F24" s="15">
        <f t="shared" si="2"/>
        <v>44566.2</v>
      </c>
      <c r="G24" s="15">
        <v>24759</v>
      </c>
      <c r="H24" s="15">
        <v>19807.2</v>
      </c>
    </row>
    <row r="25" ht="19" customHeight="1" spans="1:8">
      <c r="A25" s="9" t="s">
        <v>31</v>
      </c>
      <c r="B25" s="13">
        <f t="shared" si="0"/>
        <v>110829.2</v>
      </c>
      <c r="C25" s="15">
        <f t="shared" si="1"/>
        <v>68083</v>
      </c>
      <c r="D25" s="15">
        <v>52837.7</v>
      </c>
      <c r="E25" s="15">
        <v>15245.3</v>
      </c>
      <c r="F25" s="15">
        <f t="shared" si="2"/>
        <v>42746.2</v>
      </c>
      <c r="G25" s="15">
        <v>23748.2</v>
      </c>
      <c r="H25" s="15">
        <v>18998</v>
      </c>
    </row>
    <row r="26" ht="19" customHeight="1" spans="1:8">
      <c r="A26" s="9" t="s">
        <v>32</v>
      </c>
      <c r="B26" s="13">
        <f t="shared" si="0"/>
        <v>112152.2</v>
      </c>
      <c r="C26" s="15">
        <f t="shared" si="1"/>
        <v>77382</v>
      </c>
      <c r="D26" s="15">
        <v>63440.1</v>
      </c>
      <c r="E26" s="15">
        <v>13941.9</v>
      </c>
      <c r="F26" s="15">
        <f t="shared" si="2"/>
        <v>34770.2</v>
      </c>
      <c r="G26" s="15">
        <v>19317.2</v>
      </c>
      <c r="H26" s="15">
        <v>15453</v>
      </c>
    </row>
    <row r="27" ht="19" customHeight="1" spans="1:8">
      <c r="A27" s="9" t="s">
        <v>33</v>
      </c>
      <c r="B27" s="13">
        <f t="shared" si="0"/>
        <v>122464.5</v>
      </c>
      <c r="C27" s="15">
        <f t="shared" si="1"/>
        <v>77038</v>
      </c>
      <c r="D27" s="15">
        <v>61322.3</v>
      </c>
      <c r="E27" s="15">
        <v>15715.7</v>
      </c>
      <c r="F27" s="15">
        <f t="shared" si="2"/>
        <v>45426.5</v>
      </c>
      <c r="G27" s="15">
        <v>25237.1</v>
      </c>
      <c r="H27" s="15">
        <v>20189.4</v>
      </c>
    </row>
    <row r="28" ht="19" customHeight="1" spans="1:8">
      <c r="A28" s="9" t="s">
        <v>34</v>
      </c>
      <c r="B28" s="13">
        <f t="shared" si="0"/>
        <v>121414.4</v>
      </c>
      <c r="C28" s="15">
        <f t="shared" si="1"/>
        <v>88443</v>
      </c>
      <c r="D28" s="15">
        <v>75770.2</v>
      </c>
      <c r="E28" s="15">
        <v>12672.8</v>
      </c>
      <c r="F28" s="15">
        <f t="shared" si="2"/>
        <v>32971.4</v>
      </c>
      <c r="G28" s="15">
        <v>18317.6</v>
      </c>
      <c r="H28" s="15">
        <v>14653.8</v>
      </c>
    </row>
    <row r="29" ht="19" customHeight="1" spans="1:8">
      <c r="A29" s="9" t="s">
        <v>35</v>
      </c>
      <c r="B29" s="13">
        <f t="shared" si="0"/>
        <v>74455</v>
      </c>
      <c r="C29" s="15">
        <f t="shared" si="1"/>
        <v>50781</v>
      </c>
      <c r="D29" s="15">
        <v>40456</v>
      </c>
      <c r="E29" s="15">
        <v>10325</v>
      </c>
      <c r="F29" s="15">
        <f t="shared" si="2"/>
        <v>23674</v>
      </c>
      <c r="G29" s="15">
        <v>13152.3</v>
      </c>
      <c r="H29" s="15">
        <v>10521.7</v>
      </c>
    </row>
    <row r="30" ht="19" customHeight="1" spans="1:8">
      <c r="A30" s="9" t="s">
        <v>36</v>
      </c>
      <c r="B30" s="13">
        <f t="shared" si="0"/>
        <v>9560</v>
      </c>
      <c r="C30" s="15">
        <f t="shared" si="1"/>
        <v>6770</v>
      </c>
      <c r="D30" s="15">
        <v>2129.7</v>
      </c>
      <c r="E30" s="15">
        <v>4640.3</v>
      </c>
      <c r="F30" s="15">
        <f t="shared" si="2"/>
        <v>2790</v>
      </c>
      <c r="G30" s="15">
        <v>1550</v>
      </c>
      <c r="H30" s="15">
        <v>1240</v>
      </c>
    </row>
    <row r="31" ht="19" customHeight="1" spans="1:8">
      <c r="A31" s="9" t="s">
        <v>37</v>
      </c>
      <c r="B31" s="13">
        <f t="shared" si="0"/>
        <v>208890</v>
      </c>
      <c r="C31" s="15">
        <f t="shared" si="1"/>
        <v>208890</v>
      </c>
      <c r="D31" s="15">
        <v>138600</v>
      </c>
      <c r="E31" s="15">
        <v>70290</v>
      </c>
      <c r="F31" s="15">
        <f t="shared" si="2"/>
        <v>0</v>
      </c>
      <c r="G31" s="15"/>
      <c r="H31" s="15"/>
    </row>
    <row r="32" ht="19" customHeight="1" spans="1:8">
      <c r="A32" s="9" t="s">
        <v>38</v>
      </c>
      <c r="B32" s="13">
        <f t="shared" si="0"/>
        <v>20000</v>
      </c>
      <c r="C32" s="15">
        <f t="shared" si="1"/>
        <v>20000</v>
      </c>
      <c r="D32" s="15">
        <v>20000</v>
      </c>
      <c r="E32" s="15">
        <v>0</v>
      </c>
      <c r="F32" s="15">
        <f t="shared" si="2"/>
        <v>0</v>
      </c>
      <c r="G32" s="15"/>
      <c r="H32" s="15"/>
    </row>
    <row r="33" ht="19" customHeight="1" spans="1:8">
      <c r="A33" s="9" t="s">
        <v>39</v>
      </c>
      <c r="B33" s="13">
        <f t="shared" si="0"/>
        <v>91500</v>
      </c>
      <c r="C33" s="15">
        <f t="shared" si="1"/>
        <v>91500</v>
      </c>
      <c r="D33" s="15">
        <v>0</v>
      </c>
      <c r="E33" s="15">
        <v>91500</v>
      </c>
      <c r="F33" s="15">
        <f t="shared" si="2"/>
        <v>0</v>
      </c>
      <c r="G33" s="15"/>
      <c r="H33" s="15"/>
    </row>
    <row r="34" ht="19" customHeight="1" spans="1:8">
      <c r="A34" s="9" t="s">
        <v>40</v>
      </c>
      <c r="B34" s="13">
        <f t="shared" si="0"/>
        <v>71272</v>
      </c>
      <c r="C34" s="15">
        <f t="shared" si="1"/>
        <v>71272</v>
      </c>
      <c r="D34" s="15">
        <v>0</v>
      </c>
      <c r="E34" s="15">
        <v>71272</v>
      </c>
      <c r="F34" s="15">
        <f t="shared" si="2"/>
        <v>0</v>
      </c>
      <c r="G34" s="15"/>
      <c r="H34" s="15"/>
    </row>
    <row r="35" ht="19" customHeight="1" spans="1:8">
      <c r="A35" s="9" t="s">
        <v>41</v>
      </c>
      <c r="B35" s="13">
        <f t="shared" si="0"/>
        <v>40000</v>
      </c>
      <c r="C35" s="15">
        <f t="shared" si="1"/>
        <v>40000</v>
      </c>
      <c r="D35" s="15">
        <v>0</v>
      </c>
      <c r="E35" s="15">
        <v>40000</v>
      </c>
      <c r="F35" s="15">
        <f t="shared" si="2"/>
        <v>0</v>
      </c>
      <c r="G35" s="15"/>
      <c r="H35" s="15"/>
    </row>
    <row r="36" ht="19" customHeight="1" spans="1:8">
      <c r="A36" s="9" t="s">
        <v>42</v>
      </c>
      <c r="B36" s="13">
        <f t="shared" si="0"/>
        <v>40000</v>
      </c>
      <c r="C36" s="15">
        <f t="shared" si="1"/>
        <v>40000</v>
      </c>
      <c r="D36" s="15">
        <v>0</v>
      </c>
      <c r="E36" s="15">
        <v>40000</v>
      </c>
      <c r="F36" s="15">
        <f t="shared" si="2"/>
        <v>0</v>
      </c>
      <c r="G36" s="15"/>
      <c r="H36" s="15"/>
    </row>
    <row r="37" ht="19" customHeight="1" spans="1:8">
      <c r="A37" s="9" t="s">
        <v>43</v>
      </c>
      <c r="B37" s="13">
        <f t="shared" si="0"/>
        <v>4939756.6</v>
      </c>
      <c r="C37" s="15">
        <f t="shared" si="1"/>
        <v>3056570</v>
      </c>
      <c r="D37" s="15">
        <f>SUM(D5:D36)</f>
        <v>2142231.8</v>
      </c>
      <c r="E37" s="15">
        <f>SUM(E5:E36)</f>
        <v>914338.2</v>
      </c>
      <c r="F37" s="15">
        <f>SUM(F5:F36)</f>
        <v>1883186.6</v>
      </c>
      <c r="G37" s="15">
        <f>SUM(G5:G36)</f>
        <v>1076217.3</v>
      </c>
      <c r="H37" s="15">
        <f>SUM(H5:H36)</f>
        <v>806969.3</v>
      </c>
    </row>
  </sheetData>
  <mergeCells count="5">
    <mergeCell ref="A2:H2"/>
    <mergeCell ref="C3:E3"/>
    <mergeCell ref="F3:H3"/>
    <mergeCell ref="A3:A4"/>
    <mergeCell ref="B3:B4"/>
  </mergeCells>
  <printOptions horizontalCentered="1"/>
  <pageMargins left="0.554861111111111" right="0.55486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2021-11-18T07:48:00Z</dcterms:created>
  <dcterms:modified xsi:type="dcterms:W3CDTF">2021-11-24T07:10:54Z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5A0F9A24F59E4583A10A72A375536D4D</vt:lpwstr>
  </property>
  <property fmtid="{D5CDD505-2E9C-101B-9397-08002B2CF9AE}" pid="3" name="KSOProductBuildVer">
    <vt:lpwstr>2052-11.1.0.11035</vt:lpwstr>
  </property>
</Properties>
</file>