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<sst xmlns="http://schemas.openxmlformats.org/spreadsheetml/2006/main" count="550" uniqueCount="343">
  <si>
    <t>附件：</t>
  </si>
  <si>
    <t>巨龙工业园园区王锦程等42户业主缴纳契税补贴明细表</t>
  </si>
  <si>
    <t>单位：元</t>
  </si>
  <si>
    <t>序号</t>
  </si>
  <si>
    <t>业主名称</t>
  </si>
  <si>
    <t>栋号</t>
  </si>
  <si>
    <t>房号</t>
  </si>
  <si>
    <t>税  号</t>
  </si>
  <si>
    <t>契税金额</t>
  </si>
  <si>
    <t>小 计</t>
  </si>
  <si>
    <t>扣除征收费(3.5%)金额</t>
  </si>
  <si>
    <t>补贴金额</t>
  </si>
  <si>
    <t>王锦程、曹春玉</t>
  </si>
  <si>
    <t>D1栋</t>
  </si>
  <si>
    <t>101号</t>
  </si>
  <si>
    <t>343055191200083048</t>
  </si>
  <si>
    <t>201号</t>
  </si>
  <si>
    <t>343055191200083051</t>
  </si>
  <si>
    <t>301号</t>
  </si>
  <si>
    <t>343055191200083050</t>
  </si>
  <si>
    <t>401号</t>
  </si>
  <si>
    <t>343055191200083049</t>
  </si>
  <si>
    <t>501号</t>
  </si>
  <si>
    <t>343055200600037482</t>
  </si>
  <si>
    <t>刘佳辉、叶利平</t>
  </si>
  <si>
    <t>102号</t>
  </si>
  <si>
    <t>343055191200011521</t>
  </si>
  <si>
    <t>202号</t>
  </si>
  <si>
    <t>343055191200000525</t>
  </si>
  <si>
    <t>302号</t>
  </si>
  <si>
    <t>343055191200004432</t>
  </si>
  <si>
    <t>402号</t>
  </si>
  <si>
    <t>343055191200000533</t>
  </si>
  <si>
    <t>502号</t>
  </si>
  <si>
    <t>343055191200011527</t>
  </si>
  <si>
    <t>陈勇志、陈时珍</t>
  </si>
  <si>
    <t>103号</t>
  </si>
  <si>
    <t>343055191200002480</t>
  </si>
  <si>
    <t>203号</t>
  </si>
  <si>
    <t>343055191200009492</t>
  </si>
  <si>
    <t>303号</t>
  </si>
  <si>
    <t>343055191200008464</t>
  </si>
  <si>
    <t>503号</t>
  </si>
  <si>
    <t>343055191200009493</t>
  </si>
  <si>
    <t>陈雄伟、赵佩丽</t>
  </si>
  <si>
    <t>403号</t>
  </si>
  <si>
    <t>343055191200006439</t>
  </si>
  <si>
    <t>梅立新、赵向红</t>
  </si>
  <si>
    <t>D2栋</t>
  </si>
  <si>
    <t>343055191200064967</t>
  </si>
  <si>
    <t>343055191200064965</t>
  </si>
  <si>
    <t>343055191200064964</t>
  </si>
  <si>
    <t>343055200600001456</t>
  </si>
  <si>
    <t>343055191200064966</t>
  </si>
  <si>
    <t>邵东县群优塑料制品有限公司（刘爱群）</t>
  </si>
  <si>
    <t>D3栋</t>
  </si>
  <si>
    <t>343055191200052098</t>
  </si>
  <si>
    <t>343055191200052096</t>
  </si>
  <si>
    <t>343055191200052097</t>
  </si>
  <si>
    <t>343055191200052099</t>
  </si>
  <si>
    <t>343055191200058349</t>
  </si>
  <si>
    <t>谭崇强、刘佩佩</t>
  </si>
  <si>
    <t>D4栋</t>
  </si>
  <si>
    <t>343055191200004797</t>
  </si>
  <si>
    <t>343055191200004798</t>
  </si>
  <si>
    <t>343055191200003882</t>
  </si>
  <si>
    <t>343055191200004799</t>
  </si>
  <si>
    <t>343055191200004800</t>
  </si>
  <si>
    <t>肖罗云、李明月</t>
  </si>
  <si>
    <t>D5栋</t>
  </si>
  <si>
    <t>343055191100057341</t>
  </si>
  <si>
    <t>343055191100051509</t>
  </si>
  <si>
    <t>343055191100057335</t>
  </si>
  <si>
    <t>343055191100056331</t>
  </si>
  <si>
    <t>343055191100061315</t>
  </si>
  <si>
    <t>彭章三、杨均云</t>
  </si>
  <si>
    <t>343055191200066290</t>
  </si>
  <si>
    <t>343055191200069256</t>
  </si>
  <si>
    <t>343055191200061439</t>
  </si>
  <si>
    <t>343055191200071244</t>
  </si>
  <si>
    <t>343055191200065403</t>
  </si>
  <si>
    <t>李春林</t>
  </si>
  <si>
    <t>104号</t>
  </si>
  <si>
    <t>343055191200005066</t>
  </si>
  <si>
    <t>204号</t>
  </si>
  <si>
    <t>343055191200005064</t>
  </si>
  <si>
    <t>304号</t>
  </si>
  <si>
    <t>343055191200005068</t>
  </si>
  <si>
    <t>404号</t>
  </si>
  <si>
    <t>343055191200005067</t>
  </si>
  <si>
    <t>504号</t>
  </si>
  <si>
    <t>343055191200005065</t>
  </si>
  <si>
    <t>杨有材、郑绍英</t>
  </si>
  <si>
    <t>D6栋</t>
  </si>
  <si>
    <t>343055191200063799</t>
  </si>
  <si>
    <t>343055191200071656</t>
  </si>
  <si>
    <t>343055191200063818</t>
  </si>
  <si>
    <t>343055191200063820</t>
  </si>
  <si>
    <t>343055191200061921</t>
  </si>
  <si>
    <t>张艳如、姚石求</t>
  </si>
  <si>
    <t>343055191200010618</t>
  </si>
  <si>
    <t>343055191200010615</t>
  </si>
  <si>
    <t>343055191200010612</t>
  </si>
  <si>
    <t>343055191200010613</t>
  </si>
  <si>
    <t>343055191200010610</t>
  </si>
  <si>
    <t>343055191200010611</t>
  </si>
  <si>
    <t>343055191200010614</t>
  </si>
  <si>
    <t>343055191200010616</t>
  </si>
  <si>
    <t>343055191200010617</t>
  </si>
  <si>
    <t>343055191200010619</t>
  </si>
  <si>
    <t>张阿祥、陈素云</t>
  </si>
  <si>
    <t>D7栋</t>
  </si>
  <si>
    <t>343055191200072919</t>
  </si>
  <si>
    <t>343055191200072920</t>
  </si>
  <si>
    <t>343055191200072921</t>
  </si>
  <si>
    <t>343055191200072922</t>
  </si>
  <si>
    <t>343055191200083289</t>
  </si>
  <si>
    <t>唐玉定、邓梦花</t>
  </si>
  <si>
    <t>343055191200073812</t>
  </si>
  <si>
    <t>343055191200074790</t>
  </si>
  <si>
    <t>343055191200076627</t>
  </si>
  <si>
    <t>343055191200074788</t>
  </si>
  <si>
    <t>343055191200080492</t>
  </si>
  <si>
    <t>姚作兵、朱革连</t>
  </si>
  <si>
    <t>D13栋</t>
  </si>
  <si>
    <t>343055191200081661</t>
  </si>
  <si>
    <t>343055191200081658</t>
  </si>
  <si>
    <t>343055191200079670</t>
  </si>
  <si>
    <t>343055191200081660</t>
  </si>
  <si>
    <t>343055191200081659</t>
  </si>
  <si>
    <t>王前进、姚述娥</t>
  </si>
  <si>
    <t>343055191200077706</t>
  </si>
  <si>
    <t>343055191200077707</t>
  </si>
  <si>
    <t>343055191200077708</t>
  </si>
  <si>
    <t>343055191200077710</t>
  </si>
  <si>
    <t>343055191200077709</t>
  </si>
  <si>
    <t>王远明、张小阳</t>
  </si>
  <si>
    <t>H1栋</t>
  </si>
  <si>
    <t>343055191200012682</t>
  </si>
  <si>
    <t>343055191200020632</t>
  </si>
  <si>
    <t>343055191200020613</t>
  </si>
  <si>
    <t>343055191200014592</t>
  </si>
  <si>
    <t>343055191200016532</t>
  </si>
  <si>
    <t>刘铁梅、张思琪</t>
  </si>
  <si>
    <t>343055191200068935</t>
  </si>
  <si>
    <t>343055191200075014</t>
  </si>
  <si>
    <t>343055191200074080</t>
  </si>
  <si>
    <t>343055191200064969</t>
  </si>
  <si>
    <t>343055191200070867</t>
  </si>
  <si>
    <t>杨云华、仇胜英</t>
  </si>
  <si>
    <t>343055191200057906</t>
  </si>
  <si>
    <t>343055191200055946</t>
  </si>
  <si>
    <t>343055191200058350</t>
  </si>
  <si>
    <t>343055191200058963</t>
  </si>
  <si>
    <t>343055191200054631</t>
  </si>
  <si>
    <t>H3栋</t>
  </si>
  <si>
    <t>106号</t>
  </si>
  <si>
    <t>343055201200011460</t>
  </si>
  <si>
    <t>206号</t>
  </si>
  <si>
    <t>343055201200011476</t>
  </si>
  <si>
    <t>306号</t>
  </si>
  <si>
    <t>343055201200003484</t>
  </si>
  <si>
    <t>406号</t>
  </si>
  <si>
    <t>343055201200009509</t>
  </si>
  <si>
    <t>506号</t>
  </si>
  <si>
    <t>343055201200010481</t>
  </si>
  <si>
    <t>彭旺发、石志凡</t>
  </si>
  <si>
    <t>343055191200057934</t>
  </si>
  <si>
    <t>343055191200055515</t>
  </si>
  <si>
    <t>343055191200056458</t>
  </si>
  <si>
    <t>343055191200057909</t>
  </si>
  <si>
    <t>343055191200055935</t>
  </si>
  <si>
    <t>宁志平、刘华兰</t>
  </si>
  <si>
    <t>H2栋</t>
  </si>
  <si>
    <t>343055191100056260</t>
  </si>
  <si>
    <t>343055191100056261</t>
  </si>
  <si>
    <t>343055191100056257</t>
  </si>
  <si>
    <t>343055191100056258</t>
  </si>
  <si>
    <t>343055191100056259</t>
  </si>
  <si>
    <t>仇社保、彭向阳</t>
  </si>
  <si>
    <t>343055191200001956</t>
  </si>
  <si>
    <t>343055191200001955</t>
  </si>
  <si>
    <t>343055191200008987</t>
  </si>
  <si>
    <t>343055191200004911</t>
  </si>
  <si>
    <t>343055191200013011</t>
  </si>
  <si>
    <t>刘海啸、黄锷洲</t>
  </si>
  <si>
    <t>343055191100051321</t>
  </si>
  <si>
    <t>343055191100060168</t>
  </si>
  <si>
    <t>343055191100053294</t>
  </si>
  <si>
    <t>343055191100062119</t>
  </si>
  <si>
    <t>343055191100059224</t>
  </si>
  <si>
    <t>陈建祥、李珍</t>
  </si>
  <si>
    <t>105号</t>
  </si>
  <si>
    <t>343055191200078495</t>
  </si>
  <si>
    <t>205号</t>
  </si>
  <si>
    <t>343055191200078496</t>
  </si>
  <si>
    <t>305号</t>
  </si>
  <si>
    <t>343055191200078497</t>
  </si>
  <si>
    <t>405号</t>
  </si>
  <si>
    <t>343055191200078498</t>
  </si>
  <si>
    <t>505号</t>
  </si>
  <si>
    <t>343055191200078499</t>
  </si>
  <si>
    <t>滕卫民、贺小红</t>
  </si>
  <si>
    <t>H5栋</t>
  </si>
  <si>
    <t>343055191200052080</t>
  </si>
  <si>
    <t>343055191200054808</t>
  </si>
  <si>
    <t>343055191200053881</t>
  </si>
  <si>
    <t>343055191200054814</t>
  </si>
  <si>
    <t>343055191200055613</t>
  </si>
  <si>
    <t>高正清、粟冲英</t>
  </si>
  <si>
    <t>343055191200050221</t>
  </si>
  <si>
    <t>343055191200051707</t>
  </si>
  <si>
    <t>343055191200045761</t>
  </si>
  <si>
    <t>343055191200047951</t>
  </si>
  <si>
    <t>343055191200050207</t>
  </si>
  <si>
    <t>周鸿志、彭琴</t>
  </si>
  <si>
    <t>H6栋</t>
  </si>
  <si>
    <t>343055191100062057</t>
  </si>
  <si>
    <t>343055191100057111</t>
  </si>
  <si>
    <t>343055191100062996</t>
  </si>
  <si>
    <t>343055191100054398</t>
  </si>
  <si>
    <t>343055191100060155</t>
  </si>
  <si>
    <t>贺科军、李解秀</t>
  </si>
  <si>
    <t>343055191200060612</t>
  </si>
  <si>
    <t>343055191200060609</t>
  </si>
  <si>
    <t>343055191200059125</t>
  </si>
  <si>
    <t>343055191200060306</t>
  </si>
  <si>
    <t>343055191200057068</t>
  </si>
  <si>
    <t>羊广平、龙行军</t>
  </si>
  <si>
    <t>343055191200024908</t>
  </si>
  <si>
    <t>343055191200031344</t>
  </si>
  <si>
    <t>343055191200035224</t>
  </si>
  <si>
    <t>343055191200033213</t>
  </si>
  <si>
    <t>343055191200024915</t>
  </si>
  <si>
    <t>郑雄华、李小艳</t>
  </si>
  <si>
    <t>H7栋</t>
  </si>
  <si>
    <t>343055191200058257</t>
  </si>
  <si>
    <t>343055191200056853</t>
  </si>
  <si>
    <t>343055191200058277</t>
  </si>
  <si>
    <t>343055191200057490</t>
  </si>
  <si>
    <t>343055191200057497</t>
  </si>
  <si>
    <t>仇发清、刘小丽</t>
  </si>
  <si>
    <t>343055191100057187</t>
  </si>
  <si>
    <t>343055191100059222</t>
  </si>
  <si>
    <t>343055191100054491</t>
  </si>
  <si>
    <t>343055191100049536</t>
  </si>
  <si>
    <t>343055191100059245</t>
  </si>
  <si>
    <t>343055191100056194</t>
  </si>
  <si>
    <t>曹旭、左秀林</t>
  </si>
  <si>
    <t>343055191200042627</t>
  </si>
  <si>
    <t>343055191200046940</t>
  </si>
  <si>
    <t>343055191200043224</t>
  </si>
  <si>
    <t>343055191200042613</t>
  </si>
  <si>
    <t>343055191200043208</t>
  </si>
  <si>
    <t>李双跃、王春阳</t>
  </si>
  <si>
    <t>343055191200055202</t>
  </si>
  <si>
    <t>343055191200053501</t>
  </si>
  <si>
    <t>343055191200055218</t>
  </si>
  <si>
    <t>343055191200056589</t>
  </si>
  <si>
    <t>343055191200056173</t>
  </si>
  <si>
    <t>佘双良、王平香</t>
  </si>
  <si>
    <t>107号</t>
  </si>
  <si>
    <t>343055191200001077</t>
  </si>
  <si>
    <t>207号</t>
  </si>
  <si>
    <t>343055191200007093</t>
  </si>
  <si>
    <t>307号</t>
  </si>
  <si>
    <t>343055191200000068</t>
  </si>
  <si>
    <t>407号</t>
  </si>
  <si>
    <t>343055191200007080</t>
  </si>
  <si>
    <t>507号</t>
  </si>
  <si>
    <t>343055191200000072</t>
  </si>
  <si>
    <t>彭章华、曾海云</t>
  </si>
  <si>
    <t>108号</t>
  </si>
  <si>
    <t>343055191100053183</t>
  </si>
  <si>
    <t>208号</t>
  </si>
  <si>
    <t>343055191100056092</t>
  </si>
  <si>
    <t>308号</t>
  </si>
  <si>
    <t>343055191100059124</t>
  </si>
  <si>
    <t>408号</t>
  </si>
  <si>
    <t>343055191100060069</t>
  </si>
  <si>
    <t>508号</t>
  </si>
  <si>
    <t>343055191100056094</t>
  </si>
  <si>
    <t>刘义芳、汤连英</t>
  </si>
  <si>
    <t>109号</t>
  </si>
  <si>
    <t>343055191200036733</t>
  </si>
  <si>
    <t>209号</t>
  </si>
  <si>
    <t>343055191200041315</t>
  </si>
  <si>
    <t>309号</t>
  </si>
  <si>
    <t>343055191200040603</t>
  </si>
  <si>
    <t>409号</t>
  </si>
  <si>
    <t>343055191200037655</t>
  </si>
  <si>
    <t>509号</t>
  </si>
  <si>
    <t>343055191200041825</t>
  </si>
  <si>
    <t>莫伟杰、易艳宜</t>
  </si>
  <si>
    <t>D10栋</t>
  </si>
  <si>
    <t>343055201000021889</t>
  </si>
  <si>
    <t>343055201000021888</t>
  </si>
  <si>
    <t>343055201000021885</t>
  </si>
  <si>
    <t>343055201000021886</t>
  </si>
  <si>
    <t>343055201000021887</t>
  </si>
  <si>
    <t>湖南巴德医药科技有限公司（田金云）</t>
  </si>
  <si>
    <t>343055201000052032</t>
  </si>
  <si>
    <t>343055201000052028</t>
  </si>
  <si>
    <t>343055201000052029</t>
  </si>
  <si>
    <t>343055201000052030</t>
  </si>
  <si>
    <t>343055201000052031</t>
  </si>
  <si>
    <t>343055201000052033</t>
  </si>
  <si>
    <t>343055201000052035</t>
  </si>
  <si>
    <t>343055201000052037</t>
  </si>
  <si>
    <t>343055201000052034</t>
  </si>
  <si>
    <t>343055201000052036</t>
  </si>
  <si>
    <t>曾小亮、朱小娥</t>
  </si>
  <si>
    <t>D11栋</t>
  </si>
  <si>
    <t>343055201100056851</t>
  </si>
  <si>
    <t>343055201100055089</t>
  </si>
  <si>
    <t>343055201100055088</t>
  </si>
  <si>
    <t>343055201100055090</t>
  </si>
  <si>
    <t>343055201100056850</t>
  </si>
  <si>
    <t>李玉明、黎玉梅</t>
  </si>
  <si>
    <t>D12栋</t>
  </si>
  <si>
    <t xml:space="preserve"> 343055201000062032</t>
  </si>
  <si>
    <t xml:space="preserve"> 343055201000061162</t>
  </si>
  <si>
    <t xml:space="preserve"> 343055201000051450</t>
  </si>
  <si>
    <t xml:space="preserve"> 343055201000051444</t>
  </si>
  <si>
    <t xml:space="preserve"> 343055201000061161</t>
  </si>
  <si>
    <t>朱乐文、王凤娇</t>
  </si>
  <si>
    <t>343055201000058176</t>
  </si>
  <si>
    <t>343055201000058177</t>
  </si>
  <si>
    <t>343055201000060178</t>
  </si>
  <si>
    <t>343055201000050960</t>
  </si>
  <si>
    <t>343055201000058173</t>
  </si>
  <si>
    <t>343055201000055355</t>
  </si>
  <si>
    <t>343055201000057202</t>
  </si>
  <si>
    <t>343055201000059158</t>
  </si>
  <si>
    <t>343055201000056272</t>
  </si>
  <si>
    <t>343055201000058175</t>
  </si>
  <si>
    <t>仇海波、杨秀华</t>
  </si>
  <si>
    <t>343055201200002495</t>
  </si>
  <si>
    <t>343055201200002493</t>
  </si>
  <si>
    <t>343055201200002494</t>
  </si>
  <si>
    <t>343055201200002492</t>
  </si>
  <si>
    <t>343055201200002491</t>
  </si>
  <si>
    <t>合    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</si>
</sst>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;[Red]0"/>
    <numFmt numFmtId="177" formatCode="0.00;[Red]0.00"/>
  </numFmts>
  <fonts count="28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20" borderId="10" applyNumberFormat="0" applyAlignment="0" applyProtection="0">
      <alignment vertical="center"/>
    </xf>
    <xf numFmtId="0" fontId="26" fillId="20" borderId="6" applyNumberFormat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righ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176" fontId="1" fillId="0" borderId="0" xfId="0" applyNumberFormat="1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>
      <alignment vertical="center"/>
    </xf>
    <xf numFmtId="177" fontId="1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177" fontId="1" fillId="0" borderId="0" xfId="0" applyNumberFormat="1" applyFont="1">
      <alignment vertical="center"/>
    </xf>
    <xf numFmtId="177" fontId="1" fillId="0" borderId="0" xfId="0" applyNumberFormat="1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3"/>
  <sheetViews>
    <sheetView tabSelected="1" workbookViewId="0">
      <pane xSplit="2" ySplit="4" topLeftCell="C228" activePane="bottomRight" state="frozen"/>
      <selection/>
      <selection pane="topRight"/>
      <selection pane="bottomLeft"/>
      <selection pane="bottomRight" activeCell="B211" sqref="B211:B215"/>
    </sheetView>
  </sheetViews>
  <sheetFormatPr defaultColWidth="9" defaultRowHeight="13.5"/>
  <cols>
    <col min="1" max="1" width="4.63333333333333" style="2" customWidth="1"/>
    <col min="2" max="2" width="9.625" style="3" customWidth="1"/>
    <col min="3" max="3" width="6" style="2" customWidth="1"/>
    <col min="4" max="4" width="7.63333333333333" style="2" customWidth="1"/>
    <col min="5" max="5" width="17.25" style="4" customWidth="1"/>
    <col min="6" max="6" width="10.375" style="5" customWidth="1"/>
    <col min="7" max="7" width="11.1333333333333" style="6" customWidth="1"/>
    <col min="8" max="8" width="11.125" style="6" customWidth="1"/>
    <col min="9" max="9" width="9.875" style="6" customWidth="1"/>
    <col min="10" max="10" width="10.6333333333333" style="7" customWidth="1"/>
    <col min="12" max="12" width="11.6333333333333" customWidth="1"/>
  </cols>
  <sheetData>
    <row r="1" spans="1:2">
      <c r="A1" s="8" t="s">
        <v>0</v>
      </c>
      <c r="B1" s="9"/>
    </row>
    <row r="2" ht="42" customHeight="1" spans="1:9">
      <c r="A2" s="10" t="s">
        <v>1</v>
      </c>
      <c r="B2" s="11"/>
      <c r="C2" s="12"/>
      <c r="D2" s="12"/>
      <c r="E2" s="12"/>
      <c r="F2" s="12"/>
      <c r="G2" s="12"/>
      <c r="H2" s="2"/>
      <c r="I2" s="2"/>
    </row>
    <row r="3" ht="18" customHeight="1" spans="1:9">
      <c r="A3" s="13"/>
      <c r="B3" s="14"/>
      <c r="C3" s="15"/>
      <c r="D3" s="15"/>
      <c r="E3" s="15"/>
      <c r="F3" s="16"/>
      <c r="G3" s="17"/>
      <c r="H3" s="18" t="s">
        <v>2</v>
      </c>
      <c r="I3" s="18"/>
    </row>
    <row r="4" ht="30" customHeight="1" spans="1:9">
      <c r="A4" s="19" t="s">
        <v>3</v>
      </c>
      <c r="B4" s="20" t="s">
        <v>4</v>
      </c>
      <c r="C4" s="19" t="s">
        <v>5</v>
      </c>
      <c r="D4" s="19" t="s">
        <v>6</v>
      </c>
      <c r="E4" s="21" t="s">
        <v>7</v>
      </c>
      <c r="F4" s="22" t="s">
        <v>8</v>
      </c>
      <c r="G4" s="22" t="s">
        <v>9</v>
      </c>
      <c r="H4" s="23" t="s">
        <v>10</v>
      </c>
      <c r="I4" s="19" t="s">
        <v>11</v>
      </c>
    </row>
    <row r="5" s="1" customFormat="1" ht="20.45" customHeight="1" spans="1:10">
      <c r="A5" s="24">
        <v>1</v>
      </c>
      <c r="B5" s="25" t="s">
        <v>12</v>
      </c>
      <c r="C5" s="24" t="s">
        <v>13</v>
      </c>
      <c r="D5" s="24" t="s">
        <v>14</v>
      </c>
      <c r="E5" s="26" t="s">
        <v>15</v>
      </c>
      <c r="F5" s="27">
        <v>23726.36</v>
      </c>
      <c r="G5" s="28">
        <f>SUM(F5:F9)</f>
        <v>118175.16</v>
      </c>
      <c r="H5" s="28">
        <f>G5*0.035</f>
        <v>4136.1306</v>
      </c>
      <c r="I5" s="28">
        <v>114034</v>
      </c>
      <c r="J5" s="30"/>
    </row>
    <row r="6" s="1" customFormat="1" ht="20.45" customHeight="1" spans="1:10">
      <c r="A6" s="24"/>
      <c r="B6" s="25"/>
      <c r="C6" s="24"/>
      <c r="D6" s="24" t="s">
        <v>16</v>
      </c>
      <c r="E6" s="26" t="s">
        <v>17</v>
      </c>
      <c r="F6" s="27">
        <v>23612.2</v>
      </c>
      <c r="G6" s="28"/>
      <c r="H6" s="28"/>
      <c r="I6" s="28"/>
      <c r="J6" s="30"/>
    </row>
    <row r="7" s="1" customFormat="1" ht="20.45" customHeight="1" spans="1:10">
      <c r="A7" s="24"/>
      <c r="B7" s="25"/>
      <c r="C7" s="24"/>
      <c r="D7" s="24" t="s">
        <v>18</v>
      </c>
      <c r="E7" s="26" t="s">
        <v>19</v>
      </c>
      <c r="F7" s="27">
        <v>23612.2</v>
      </c>
      <c r="G7" s="28"/>
      <c r="H7" s="28"/>
      <c r="I7" s="28"/>
      <c r="J7" s="30"/>
    </row>
    <row r="8" s="1" customFormat="1" ht="20.45" customHeight="1" spans="1:10">
      <c r="A8" s="24"/>
      <c r="B8" s="25"/>
      <c r="C8" s="24"/>
      <c r="D8" s="24" t="s">
        <v>20</v>
      </c>
      <c r="E8" s="26" t="s">
        <v>21</v>
      </c>
      <c r="F8" s="27">
        <v>23612.2</v>
      </c>
      <c r="G8" s="28"/>
      <c r="H8" s="28"/>
      <c r="I8" s="28"/>
      <c r="J8" s="30"/>
    </row>
    <row r="9" s="1" customFormat="1" ht="20.45" customHeight="1" spans="1:10">
      <c r="A9" s="24"/>
      <c r="B9" s="25"/>
      <c r="C9" s="24"/>
      <c r="D9" s="24" t="s">
        <v>22</v>
      </c>
      <c r="E9" s="26" t="s">
        <v>23</v>
      </c>
      <c r="F9" s="27">
        <v>23612.2</v>
      </c>
      <c r="G9" s="28"/>
      <c r="H9" s="28"/>
      <c r="I9" s="28"/>
      <c r="J9" s="30"/>
    </row>
    <row r="10" s="1" customFormat="1" ht="20.45" customHeight="1" spans="1:10">
      <c r="A10" s="24">
        <v>2</v>
      </c>
      <c r="B10" s="25" t="s">
        <v>24</v>
      </c>
      <c r="C10" s="24" t="s">
        <v>13</v>
      </c>
      <c r="D10" s="24" t="s">
        <v>25</v>
      </c>
      <c r="E10" s="26" t="s">
        <v>26</v>
      </c>
      <c r="F10" s="27">
        <v>26084.64</v>
      </c>
      <c r="G10" s="28">
        <f>SUM(F10:F14)</f>
        <v>129997.6</v>
      </c>
      <c r="H10" s="28">
        <f>G10*0.035</f>
        <v>4549.916</v>
      </c>
      <c r="I10" s="28">
        <v>125442</v>
      </c>
      <c r="J10" s="30"/>
    </row>
    <row r="11" s="1" customFormat="1" ht="20.45" customHeight="1" spans="1:10">
      <c r="A11" s="24"/>
      <c r="B11" s="25"/>
      <c r="C11" s="24"/>
      <c r="D11" s="24" t="s">
        <v>27</v>
      </c>
      <c r="E11" s="26" t="s">
        <v>28</v>
      </c>
      <c r="F11" s="27">
        <v>25978.24</v>
      </c>
      <c r="G11" s="28"/>
      <c r="H11" s="28"/>
      <c r="I11" s="28"/>
      <c r="J11" s="30"/>
    </row>
    <row r="12" s="1" customFormat="1" ht="20.45" customHeight="1" spans="1:10">
      <c r="A12" s="24"/>
      <c r="B12" s="25"/>
      <c r="C12" s="24"/>
      <c r="D12" s="24" t="s">
        <v>29</v>
      </c>
      <c r="E12" s="26" t="s">
        <v>30</v>
      </c>
      <c r="F12" s="27">
        <v>25978.24</v>
      </c>
      <c r="G12" s="28"/>
      <c r="H12" s="28"/>
      <c r="I12" s="28"/>
      <c r="J12" s="30"/>
    </row>
    <row r="13" s="1" customFormat="1" ht="20.45" customHeight="1" spans="1:10">
      <c r="A13" s="24"/>
      <c r="B13" s="25"/>
      <c r="C13" s="24"/>
      <c r="D13" s="24" t="s">
        <v>31</v>
      </c>
      <c r="E13" s="26" t="s">
        <v>32</v>
      </c>
      <c r="F13" s="27">
        <v>25978.24</v>
      </c>
      <c r="G13" s="28"/>
      <c r="H13" s="28"/>
      <c r="I13" s="28"/>
      <c r="J13" s="30"/>
    </row>
    <row r="14" s="1" customFormat="1" ht="20.45" customHeight="1" spans="1:10">
      <c r="A14" s="24"/>
      <c r="B14" s="25"/>
      <c r="C14" s="24"/>
      <c r="D14" s="24" t="s">
        <v>33</v>
      </c>
      <c r="E14" s="26" t="s">
        <v>34</v>
      </c>
      <c r="F14" s="27">
        <v>25978.24</v>
      </c>
      <c r="G14" s="28"/>
      <c r="H14" s="28"/>
      <c r="I14" s="28"/>
      <c r="J14" s="30"/>
    </row>
    <row r="15" s="1" customFormat="1" ht="20.45" customHeight="1" spans="1:10">
      <c r="A15" s="24">
        <v>3</v>
      </c>
      <c r="B15" s="25" t="s">
        <v>35</v>
      </c>
      <c r="C15" s="24" t="s">
        <v>13</v>
      </c>
      <c r="D15" s="24" t="s">
        <v>36</v>
      </c>
      <c r="E15" s="26" t="s">
        <v>37</v>
      </c>
      <c r="F15" s="27">
        <v>22005.02</v>
      </c>
      <c r="G15" s="28">
        <f>SUM(F15:F18)</f>
        <v>87742.16</v>
      </c>
      <c r="H15" s="28">
        <f>G15*0.035</f>
        <v>3070.9756</v>
      </c>
      <c r="I15" s="28">
        <v>84666</v>
      </c>
      <c r="J15" s="30"/>
    </row>
    <row r="16" s="1" customFormat="1" ht="20.45" customHeight="1" spans="1:10">
      <c r="A16" s="24"/>
      <c r="B16" s="25"/>
      <c r="C16" s="24"/>
      <c r="D16" s="24" t="s">
        <v>38</v>
      </c>
      <c r="E16" s="26" t="s">
        <v>39</v>
      </c>
      <c r="F16" s="27">
        <v>21912.38</v>
      </c>
      <c r="G16" s="28"/>
      <c r="H16" s="28"/>
      <c r="I16" s="28"/>
      <c r="J16" s="30"/>
    </row>
    <row r="17" s="1" customFormat="1" ht="20.45" customHeight="1" spans="1:10">
      <c r="A17" s="24"/>
      <c r="B17" s="25"/>
      <c r="C17" s="24"/>
      <c r="D17" s="24" t="s">
        <v>40</v>
      </c>
      <c r="E17" s="26" t="s">
        <v>41</v>
      </c>
      <c r="F17" s="27">
        <v>21912.38</v>
      </c>
      <c r="G17" s="28"/>
      <c r="H17" s="28"/>
      <c r="I17" s="28"/>
      <c r="J17" s="30"/>
    </row>
    <row r="18" s="1" customFormat="1" ht="20.45" customHeight="1" spans="1:10">
      <c r="A18" s="24"/>
      <c r="B18" s="25"/>
      <c r="C18" s="24"/>
      <c r="D18" s="24" t="s">
        <v>42</v>
      </c>
      <c r="E18" s="26" t="s">
        <v>43</v>
      </c>
      <c r="F18" s="27">
        <v>21912.38</v>
      </c>
      <c r="G18" s="28"/>
      <c r="H18" s="28"/>
      <c r="I18" s="28"/>
      <c r="J18" s="30"/>
    </row>
    <row r="19" s="1" customFormat="1" ht="30" customHeight="1" spans="1:10">
      <c r="A19" s="24">
        <v>4</v>
      </c>
      <c r="B19" s="25" t="s">
        <v>44</v>
      </c>
      <c r="C19" s="24" t="s">
        <v>13</v>
      </c>
      <c r="D19" s="24" t="s">
        <v>45</v>
      </c>
      <c r="E19" s="26" t="s">
        <v>46</v>
      </c>
      <c r="F19" s="27">
        <v>21912.38</v>
      </c>
      <c r="G19" s="28">
        <f>SUM(F19)</f>
        <v>21912.38</v>
      </c>
      <c r="H19" s="28">
        <f>G19*0.035</f>
        <v>766.9333</v>
      </c>
      <c r="I19" s="28">
        <v>21143</v>
      </c>
      <c r="J19" s="30"/>
    </row>
    <row r="20" s="1" customFormat="1" ht="20.45" customHeight="1" spans="1:10">
      <c r="A20" s="24">
        <v>5</v>
      </c>
      <c r="B20" s="25" t="s">
        <v>47</v>
      </c>
      <c r="C20" s="24" t="s">
        <v>48</v>
      </c>
      <c r="D20" s="24" t="s">
        <v>14</v>
      </c>
      <c r="E20" s="26" t="s">
        <v>49</v>
      </c>
      <c r="F20" s="27">
        <v>23726.36</v>
      </c>
      <c r="G20" s="28">
        <f>SUM(F20:F24)</f>
        <v>118175.16</v>
      </c>
      <c r="H20" s="28">
        <f>G20*0.035</f>
        <v>4136.1306</v>
      </c>
      <c r="I20" s="28">
        <v>114033</v>
      </c>
      <c r="J20" s="30"/>
    </row>
    <row r="21" s="1" customFormat="1" ht="20.45" customHeight="1" spans="1:10">
      <c r="A21" s="24"/>
      <c r="B21" s="25"/>
      <c r="C21" s="24"/>
      <c r="D21" s="24" t="s">
        <v>16</v>
      </c>
      <c r="E21" s="26" t="s">
        <v>50</v>
      </c>
      <c r="F21" s="27">
        <v>23612.2</v>
      </c>
      <c r="G21" s="29"/>
      <c r="H21" s="29"/>
      <c r="I21" s="29"/>
      <c r="J21" s="30"/>
    </row>
    <row r="22" s="1" customFormat="1" ht="20.45" customHeight="1" spans="1:10">
      <c r="A22" s="24"/>
      <c r="B22" s="25"/>
      <c r="C22" s="24"/>
      <c r="D22" s="24" t="s">
        <v>18</v>
      </c>
      <c r="E22" s="26" t="s">
        <v>51</v>
      </c>
      <c r="F22" s="27">
        <v>23612.2</v>
      </c>
      <c r="G22" s="29"/>
      <c r="H22" s="29"/>
      <c r="I22" s="29"/>
      <c r="J22" s="30"/>
    </row>
    <row r="23" s="1" customFormat="1" ht="20.45" customHeight="1" spans="1:10">
      <c r="A23" s="24"/>
      <c r="B23" s="25"/>
      <c r="C23" s="24"/>
      <c r="D23" s="24" t="s">
        <v>20</v>
      </c>
      <c r="E23" s="26" t="s">
        <v>52</v>
      </c>
      <c r="F23" s="27">
        <v>23612.2</v>
      </c>
      <c r="G23" s="29"/>
      <c r="H23" s="29"/>
      <c r="I23" s="29"/>
      <c r="J23" s="30"/>
    </row>
    <row r="24" ht="20.45" customHeight="1" spans="1:9">
      <c r="A24" s="24"/>
      <c r="B24" s="25"/>
      <c r="C24" s="24"/>
      <c r="D24" s="24" t="s">
        <v>22</v>
      </c>
      <c r="E24" s="26" t="s">
        <v>53</v>
      </c>
      <c r="F24" s="27">
        <v>23612.2</v>
      </c>
      <c r="G24" s="29"/>
      <c r="H24" s="29"/>
      <c r="I24" s="29"/>
    </row>
    <row r="25" ht="20.45" customHeight="1" spans="1:9">
      <c r="A25" s="24">
        <v>6</v>
      </c>
      <c r="B25" s="25" t="s">
        <v>54</v>
      </c>
      <c r="C25" s="24" t="s">
        <v>55</v>
      </c>
      <c r="D25" s="24" t="s">
        <v>25</v>
      </c>
      <c r="E25" s="26" t="s">
        <v>56</v>
      </c>
      <c r="F25" s="27">
        <v>45004.26</v>
      </c>
      <c r="G25" s="28">
        <f>SUM(F25:F29)</f>
        <v>225021.3</v>
      </c>
      <c r="H25" s="28">
        <f>G25*0.035</f>
        <v>7875.7455</v>
      </c>
      <c r="I25" s="28">
        <v>217137</v>
      </c>
    </row>
    <row r="26" ht="20.45" customHeight="1" spans="1:9">
      <c r="A26" s="24"/>
      <c r="B26" s="25"/>
      <c r="C26" s="24"/>
      <c r="D26" s="24" t="s">
        <v>27</v>
      </c>
      <c r="E26" s="26" t="s">
        <v>57</v>
      </c>
      <c r="F26" s="27">
        <v>45004.26</v>
      </c>
      <c r="G26" s="28"/>
      <c r="H26" s="29"/>
      <c r="I26" s="29"/>
    </row>
    <row r="27" ht="20.45" customHeight="1" spans="1:9">
      <c r="A27" s="24"/>
      <c r="B27" s="25"/>
      <c r="C27" s="24"/>
      <c r="D27" s="24" t="s">
        <v>29</v>
      </c>
      <c r="E27" s="26" t="s">
        <v>58</v>
      </c>
      <c r="F27" s="27">
        <v>45004.26</v>
      </c>
      <c r="G27" s="28"/>
      <c r="H27" s="29"/>
      <c r="I27" s="29"/>
    </row>
    <row r="28" ht="20.45" customHeight="1" spans="1:9">
      <c r="A28" s="24"/>
      <c r="B28" s="25"/>
      <c r="C28" s="24"/>
      <c r="D28" s="24" t="s">
        <v>31</v>
      </c>
      <c r="E28" s="26" t="s">
        <v>59</v>
      </c>
      <c r="F28" s="27">
        <v>45004.26</v>
      </c>
      <c r="G28" s="28"/>
      <c r="H28" s="29"/>
      <c r="I28" s="29"/>
    </row>
    <row r="29" ht="20.45" customHeight="1" spans="1:9">
      <c r="A29" s="24"/>
      <c r="B29" s="25"/>
      <c r="C29" s="24"/>
      <c r="D29" s="24" t="s">
        <v>33</v>
      </c>
      <c r="E29" s="26" t="s">
        <v>60</v>
      </c>
      <c r="F29" s="27">
        <v>45004.26</v>
      </c>
      <c r="G29" s="28"/>
      <c r="H29" s="29"/>
      <c r="I29" s="29"/>
    </row>
    <row r="30" ht="20.45" customHeight="1" spans="1:9">
      <c r="A30" s="24">
        <v>7</v>
      </c>
      <c r="B30" s="25" t="s">
        <v>61</v>
      </c>
      <c r="C30" s="24" t="s">
        <v>62</v>
      </c>
      <c r="D30" s="24" t="s">
        <v>25</v>
      </c>
      <c r="E30" s="26" t="s">
        <v>63</v>
      </c>
      <c r="F30" s="27">
        <v>42560.12</v>
      </c>
      <c r="G30" s="28">
        <f>SUM(F30:F34)</f>
        <v>212800.6</v>
      </c>
      <c r="H30" s="28">
        <f>G30*0.035</f>
        <v>7448.021</v>
      </c>
      <c r="I30" s="28">
        <v>205345</v>
      </c>
    </row>
    <row r="31" ht="20.45" customHeight="1" spans="1:9">
      <c r="A31" s="24"/>
      <c r="B31" s="25"/>
      <c r="C31" s="24"/>
      <c r="D31" s="24" t="s">
        <v>27</v>
      </c>
      <c r="E31" s="26" t="s">
        <v>64</v>
      </c>
      <c r="F31" s="27">
        <v>42560.12</v>
      </c>
      <c r="G31" s="28"/>
      <c r="H31" s="29"/>
      <c r="I31" s="29"/>
    </row>
    <row r="32" ht="20.45" customHeight="1" spans="1:9">
      <c r="A32" s="24"/>
      <c r="B32" s="25"/>
      <c r="C32" s="24"/>
      <c r="D32" s="24" t="s">
        <v>29</v>
      </c>
      <c r="E32" s="26" t="s">
        <v>65</v>
      </c>
      <c r="F32" s="27">
        <v>42560.12</v>
      </c>
      <c r="G32" s="28"/>
      <c r="H32" s="29"/>
      <c r="I32" s="29"/>
    </row>
    <row r="33" ht="20.45" customHeight="1" spans="1:9">
      <c r="A33" s="24"/>
      <c r="B33" s="25"/>
      <c r="C33" s="24"/>
      <c r="D33" s="24" t="s">
        <v>31</v>
      </c>
      <c r="E33" s="26" t="s">
        <v>66</v>
      </c>
      <c r="F33" s="27">
        <v>42560.12</v>
      </c>
      <c r="G33" s="28"/>
      <c r="H33" s="29"/>
      <c r="I33" s="29"/>
    </row>
    <row r="34" ht="20.45" customHeight="1" spans="1:9">
      <c r="A34" s="24"/>
      <c r="B34" s="25"/>
      <c r="C34" s="24"/>
      <c r="D34" s="24" t="s">
        <v>33</v>
      </c>
      <c r="E34" s="26" t="s">
        <v>67</v>
      </c>
      <c r="F34" s="27">
        <v>42560.12</v>
      </c>
      <c r="G34" s="28"/>
      <c r="H34" s="29"/>
      <c r="I34" s="29"/>
    </row>
    <row r="35" ht="20" customHeight="1" spans="1:9">
      <c r="A35" s="24">
        <v>8</v>
      </c>
      <c r="B35" s="25" t="s">
        <v>68</v>
      </c>
      <c r="C35" s="24" t="s">
        <v>69</v>
      </c>
      <c r="D35" s="24" t="s">
        <v>14</v>
      </c>
      <c r="E35" s="26" t="s">
        <v>70</v>
      </c>
      <c r="F35" s="27">
        <v>20056.46</v>
      </c>
      <c r="G35" s="28">
        <f>SUM(F35:F39)</f>
        <v>99896.3</v>
      </c>
      <c r="H35" s="28">
        <f>G35*0.035</f>
        <v>3496.3705</v>
      </c>
      <c r="I35" s="28">
        <v>96394</v>
      </c>
    </row>
    <row r="36" ht="20" customHeight="1" spans="1:9">
      <c r="A36" s="24"/>
      <c r="B36" s="25"/>
      <c r="C36" s="24"/>
      <c r="D36" s="24" t="s">
        <v>16</v>
      </c>
      <c r="E36" s="26" t="s">
        <v>71</v>
      </c>
      <c r="F36" s="27">
        <v>19959.96</v>
      </c>
      <c r="G36" s="28"/>
      <c r="H36" s="29"/>
      <c r="I36" s="29"/>
    </row>
    <row r="37" ht="20" customHeight="1" spans="1:9">
      <c r="A37" s="24"/>
      <c r="B37" s="25"/>
      <c r="C37" s="24"/>
      <c r="D37" s="24" t="s">
        <v>18</v>
      </c>
      <c r="E37" s="26" t="s">
        <v>72</v>
      </c>
      <c r="F37" s="27">
        <v>19959.96</v>
      </c>
      <c r="G37" s="28"/>
      <c r="H37" s="29"/>
      <c r="I37" s="29"/>
    </row>
    <row r="38" ht="20" customHeight="1" spans="1:9">
      <c r="A38" s="24"/>
      <c r="B38" s="25"/>
      <c r="C38" s="24"/>
      <c r="D38" s="24" t="s">
        <v>20</v>
      </c>
      <c r="E38" s="26" t="s">
        <v>73</v>
      </c>
      <c r="F38" s="27">
        <v>19959.96</v>
      </c>
      <c r="G38" s="28"/>
      <c r="H38" s="29"/>
      <c r="I38" s="29"/>
    </row>
    <row r="39" ht="20" customHeight="1" spans="1:9">
      <c r="A39" s="24"/>
      <c r="B39" s="25"/>
      <c r="C39" s="24"/>
      <c r="D39" s="24" t="s">
        <v>22</v>
      </c>
      <c r="E39" s="26" t="s">
        <v>74</v>
      </c>
      <c r="F39" s="27">
        <v>19959.96</v>
      </c>
      <c r="G39" s="28"/>
      <c r="H39" s="29"/>
      <c r="I39" s="29"/>
    </row>
    <row r="40" ht="20" customHeight="1" spans="1:9">
      <c r="A40" s="24">
        <v>9</v>
      </c>
      <c r="B40" s="25" t="s">
        <v>75</v>
      </c>
      <c r="C40" s="24" t="s">
        <v>69</v>
      </c>
      <c r="D40" s="24" t="s">
        <v>36</v>
      </c>
      <c r="E40" s="26" t="s">
        <v>76</v>
      </c>
      <c r="F40" s="27">
        <v>23009</v>
      </c>
      <c r="G40" s="28">
        <f>SUM(F40:F44)</f>
        <v>114657.64</v>
      </c>
      <c r="H40" s="28">
        <f>G40*0.035</f>
        <v>4013.0174</v>
      </c>
      <c r="I40" s="28">
        <v>110639</v>
      </c>
    </row>
    <row r="41" ht="20" customHeight="1" spans="1:9">
      <c r="A41" s="24"/>
      <c r="B41" s="25"/>
      <c r="C41" s="24"/>
      <c r="D41" s="24" t="s">
        <v>38</v>
      </c>
      <c r="E41" s="26" t="s">
        <v>77</v>
      </c>
      <c r="F41" s="27">
        <v>22912.16</v>
      </c>
      <c r="G41" s="29"/>
      <c r="H41" s="29"/>
      <c r="I41" s="29"/>
    </row>
    <row r="42" ht="20" customHeight="1" spans="1:9">
      <c r="A42" s="24"/>
      <c r="B42" s="25"/>
      <c r="C42" s="24"/>
      <c r="D42" s="24" t="s">
        <v>40</v>
      </c>
      <c r="E42" s="26" t="s">
        <v>78</v>
      </c>
      <c r="F42" s="27">
        <v>22912.16</v>
      </c>
      <c r="G42" s="29"/>
      <c r="H42" s="29"/>
      <c r="I42" s="29"/>
    </row>
    <row r="43" ht="20" customHeight="1" spans="1:9">
      <c r="A43" s="24"/>
      <c r="B43" s="25"/>
      <c r="C43" s="24"/>
      <c r="D43" s="24" t="s">
        <v>45</v>
      </c>
      <c r="E43" s="26" t="s">
        <v>79</v>
      </c>
      <c r="F43" s="27">
        <v>22912.16</v>
      </c>
      <c r="G43" s="29"/>
      <c r="H43" s="29"/>
      <c r="I43" s="29"/>
    </row>
    <row r="44" ht="20" customHeight="1" spans="1:9">
      <c r="A44" s="24"/>
      <c r="B44" s="25"/>
      <c r="C44" s="24"/>
      <c r="D44" s="24" t="s">
        <v>42</v>
      </c>
      <c r="E44" s="26" t="s">
        <v>80</v>
      </c>
      <c r="F44" s="27">
        <v>22912.16</v>
      </c>
      <c r="G44" s="29"/>
      <c r="H44" s="29"/>
      <c r="I44" s="29"/>
    </row>
    <row r="45" ht="20" customHeight="1" spans="1:9">
      <c r="A45" s="24">
        <v>10</v>
      </c>
      <c r="B45" s="25" t="s">
        <v>81</v>
      </c>
      <c r="C45" s="24" t="s">
        <v>69</v>
      </c>
      <c r="D45" s="24" t="s">
        <v>82</v>
      </c>
      <c r="E45" s="26" t="s">
        <v>83</v>
      </c>
      <c r="F45" s="27">
        <v>23299.01</v>
      </c>
      <c r="G45" s="28">
        <f>SUM(F45:F49)</f>
        <v>116109.97</v>
      </c>
      <c r="H45" s="28">
        <f>G45*0.035</f>
        <v>4063.84895</v>
      </c>
      <c r="I45" s="28">
        <v>112040</v>
      </c>
    </row>
    <row r="46" ht="20" customHeight="1" spans="1:9">
      <c r="A46" s="24"/>
      <c r="B46" s="25"/>
      <c r="C46" s="24"/>
      <c r="D46" s="24" t="s">
        <v>84</v>
      </c>
      <c r="E46" s="26" t="s">
        <v>85</v>
      </c>
      <c r="F46" s="27">
        <v>23202.74</v>
      </c>
      <c r="G46" s="28"/>
      <c r="H46" s="29"/>
      <c r="I46" s="29"/>
    </row>
    <row r="47" ht="20" customHeight="1" spans="1:9">
      <c r="A47" s="24"/>
      <c r="B47" s="25"/>
      <c r="C47" s="24"/>
      <c r="D47" s="24" t="s">
        <v>86</v>
      </c>
      <c r="E47" s="26" t="s">
        <v>87</v>
      </c>
      <c r="F47" s="27">
        <v>23202.74</v>
      </c>
      <c r="G47" s="28"/>
      <c r="H47" s="29"/>
      <c r="I47" s="29"/>
    </row>
    <row r="48" ht="20" customHeight="1" spans="1:9">
      <c r="A48" s="24"/>
      <c r="B48" s="25"/>
      <c r="C48" s="24"/>
      <c r="D48" s="24" t="s">
        <v>88</v>
      </c>
      <c r="E48" s="26" t="s">
        <v>89</v>
      </c>
      <c r="F48" s="27">
        <v>23202.74</v>
      </c>
      <c r="G48" s="28"/>
      <c r="H48" s="29"/>
      <c r="I48" s="29"/>
    </row>
    <row r="49" ht="20" customHeight="1" spans="1:9">
      <c r="A49" s="24"/>
      <c r="B49" s="25"/>
      <c r="C49" s="24"/>
      <c r="D49" s="24" t="s">
        <v>90</v>
      </c>
      <c r="E49" s="26" t="s">
        <v>91</v>
      </c>
      <c r="F49" s="27">
        <v>23202.74</v>
      </c>
      <c r="G49" s="28"/>
      <c r="H49" s="29"/>
      <c r="I49" s="29"/>
    </row>
    <row r="50" ht="20" customHeight="1" spans="1:9">
      <c r="A50" s="24">
        <v>11</v>
      </c>
      <c r="B50" s="25" t="s">
        <v>92</v>
      </c>
      <c r="C50" s="24" t="s">
        <v>93</v>
      </c>
      <c r="D50" s="24" t="s">
        <v>25</v>
      </c>
      <c r="E50" s="26" t="s">
        <v>94</v>
      </c>
      <c r="F50" s="27">
        <v>23969.68</v>
      </c>
      <c r="G50" s="28">
        <f>SUM(F50:F54)</f>
        <v>119457.2</v>
      </c>
      <c r="H50" s="28">
        <f>G50*0.035</f>
        <v>4181.002</v>
      </c>
      <c r="I50" s="28">
        <v>115270</v>
      </c>
    </row>
    <row r="51" ht="20" customHeight="1" spans="1:9">
      <c r="A51" s="24"/>
      <c r="B51" s="25"/>
      <c r="C51" s="24"/>
      <c r="D51" s="24" t="s">
        <v>27</v>
      </c>
      <c r="E51" s="26" t="s">
        <v>95</v>
      </c>
      <c r="F51" s="27">
        <v>23871.88</v>
      </c>
      <c r="G51" s="28"/>
      <c r="H51" s="29"/>
      <c r="I51" s="29"/>
    </row>
    <row r="52" ht="20" customHeight="1" spans="1:9">
      <c r="A52" s="24"/>
      <c r="B52" s="25"/>
      <c r="C52" s="24"/>
      <c r="D52" s="24" t="s">
        <v>29</v>
      </c>
      <c r="E52" s="26" t="s">
        <v>96</v>
      </c>
      <c r="F52" s="27">
        <v>23871.88</v>
      </c>
      <c r="G52" s="28"/>
      <c r="H52" s="29"/>
      <c r="I52" s="29"/>
    </row>
    <row r="53" ht="20" customHeight="1" spans="1:9">
      <c r="A53" s="24"/>
      <c r="B53" s="25"/>
      <c r="C53" s="24"/>
      <c r="D53" s="24" t="s">
        <v>31</v>
      </c>
      <c r="E53" s="26" t="s">
        <v>97</v>
      </c>
      <c r="F53" s="27">
        <v>23871.88</v>
      </c>
      <c r="G53" s="28"/>
      <c r="H53" s="29"/>
      <c r="I53" s="29"/>
    </row>
    <row r="54" ht="20" customHeight="1" spans="1:9">
      <c r="A54" s="24"/>
      <c r="B54" s="25"/>
      <c r="C54" s="24"/>
      <c r="D54" s="24" t="s">
        <v>33</v>
      </c>
      <c r="E54" s="26" t="s">
        <v>98</v>
      </c>
      <c r="F54" s="27">
        <v>23871.88</v>
      </c>
      <c r="G54" s="28"/>
      <c r="H54" s="29"/>
      <c r="I54" s="29"/>
    </row>
    <row r="55" ht="20" customHeight="1" spans="1:9">
      <c r="A55" s="24">
        <v>12</v>
      </c>
      <c r="B55" s="25" t="s">
        <v>99</v>
      </c>
      <c r="C55" s="24" t="s">
        <v>93</v>
      </c>
      <c r="D55" s="24" t="s">
        <v>36</v>
      </c>
      <c r="E55" s="26" t="s">
        <v>100</v>
      </c>
      <c r="F55" s="27">
        <v>22280.08</v>
      </c>
      <c r="G55" s="28">
        <f>SUM(F55:F64)</f>
        <v>223456.88</v>
      </c>
      <c r="H55" s="28">
        <f>G55*0.035</f>
        <v>7820.9908</v>
      </c>
      <c r="I55" s="28">
        <v>215627</v>
      </c>
    </row>
    <row r="56" ht="20" customHeight="1" spans="1:9">
      <c r="A56" s="24"/>
      <c r="B56" s="25"/>
      <c r="C56" s="24"/>
      <c r="D56" s="24" t="s">
        <v>38</v>
      </c>
      <c r="E56" s="26" t="s">
        <v>101</v>
      </c>
      <c r="F56" s="27">
        <v>22186.28</v>
      </c>
      <c r="G56" s="28"/>
      <c r="H56" s="28"/>
      <c r="I56" s="28"/>
    </row>
    <row r="57" ht="20" customHeight="1" spans="1:9">
      <c r="A57" s="24"/>
      <c r="B57" s="25"/>
      <c r="C57" s="24"/>
      <c r="D57" s="24" t="s">
        <v>40</v>
      </c>
      <c r="E57" s="26" t="s">
        <v>102</v>
      </c>
      <c r="F57" s="27">
        <v>22186.28</v>
      </c>
      <c r="G57" s="28"/>
      <c r="H57" s="28"/>
      <c r="I57" s="28"/>
    </row>
    <row r="58" ht="20" customHeight="1" spans="1:9">
      <c r="A58" s="24"/>
      <c r="B58" s="25"/>
      <c r="C58" s="24"/>
      <c r="D58" s="24" t="s">
        <v>45</v>
      </c>
      <c r="E58" s="26" t="s">
        <v>103</v>
      </c>
      <c r="F58" s="27">
        <v>22186.28</v>
      </c>
      <c r="G58" s="28"/>
      <c r="H58" s="28"/>
      <c r="I58" s="28"/>
    </row>
    <row r="59" ht="20" customHeight="1" spans="1:9">
      <c r="A59" s="24"/>
      <c r="B59" s="25"/>
      <c r="C59" s="24"/>
      <c r="D59" s="24" t="s">
        <v>42</v>
      </c>
      <c r="E59" s="26" t="s">
        <v>104</v>
      </c>
      <c r="F59" s="27">
        <v>22186.28</v>
      </c>
      <c r="G59" s="28"/>
      <c r="H59" s="28"/>
      <c r="I59" s="28"/>
    </row>
    <row r="60" ht="20" customHeight="1" spans="1:9">
      <c r="A60" s="24"/>
      <c r="B60" s="25"/>
      <c r="C60" s="24" t="s">
        <v>93</v>
      </c>
      <c r="D60" s="24" t="s">
        <v>82</v>
      </c>
      <c r="E60" s="26" t="s">
        <v>105</v>
      </c>
      <c r="F60" s="27">
        <v>22560.88</v>
      </c>
      <c r="G60" s="29"/>
      <c r="H60" s="29"/>
      <c r="I60" s="29"/>
    </row>
    <row r="61" ht="20" customHeight="1" spans="1:9">
      <c r="A61" s="24"/>
      <c r="B61" s="25"/>
      <c r="C61" s="24"/>
      <c r="D61" s="24" t="s">
        <v>84</v>
      </c>
      <c r="E61" s="26" t="s">
        <v>106</v>
      </c>
      <c r="F61" s="27">
        <v>22467.7</v>
      </c>
      <c r="G61" s="29"/>
      <c r="H61" s="29"/>
      <c r="I61" s="29"/>
    </row>
    <row r="62" ht="20" customHeight="1" spans="1:9">
      <c r="A62" s="24"/>
      <c r="B62" s="25"/>
      <c r="C62" s="24"/>
      <c r="D62" s="24" t="s">
        <v>86</v>
      </c>
      <c r="E62" s="26" t="s">
        <v>107</v>
      </c>
      <c r="F62" s="27">
        <v>22467.7</v>
      </c>
      <c r="G62" s="29"/>
      <c r="H62" s="29"/>
      <c r="I62" s="29"/>
    </row>
    <row r="63" ht="20" customHeight="1" spans="1:9">
      <c r="A63" s="24"/>
      <c r="B63" s="25"/>
      <c r="C63" s="24"/>
      <c r="D63" s="24" t="s">
        <v>88</v>
      </c>
      <c r="E63" s="26" t="s">
        <v>108</v>
      </c>
      <c r="F63" s="27">
        <v>22467.7</v>
      </c>
      <c r="G63" s="29"/>
      <c r="H63" s="29"/>
      <c r="I63" s="29"/>
    </row>
    <row r="64" ht="20" customHeight="1" spans="1:9">
      <c r="A64" s="24"/>
      <c r="B64" s="25"/>
      <c r="C64" s="24"/>
      <c r="D64" s="24" t="s">
        <v>90</v>
      </c>
      <c r="E64" s="26" t="s">
        <v>109</v>
      </c>
      <c r="F64" s="27">
        <v>22467.7</v>
      </c>
      <c r="G64" s="29"/>
      <c r="H64" s="29"/>
      <c r="I64" s="29"/>
    </row>
    <row r="65" ht="20" customHeight="1" spans="1:9">
      <c r="A65" s="24">
        <v>13</v>
      </c>
      <c r="B65" s="25" t="s">
        <v>110</v>
      </c>
      <c r="C65" s="24" t="s">
        <v>111</v>
      </c>
      <c r="D65" s="24" t="s">
        <v>14</v>
      </c>
      <c r="E65" s="26" t="s">
        <v>112</v>
      </c>
      <c r="F65" s="27">
        <v>19727.28</v>
      </c>
      <c r="G65" s="28">
        <f>SUM(F65:F69)</f>
        <v>98256.64</v>
      </c>
      <c r="H65" s="28">
        <f>G65*0.035</f>
        <v>3438.9824</v>
      </c>
      <c r="I65" s="28">
        <v>94812</v>
      </c>
    </row>
    <row r="66" ht="20" customHeight="1" spans="1:9">
      <c r="A66" s="24"/>
      <c r="B66" s="25"/>
      <c r="C66" s="24"/>
      <c r="D66" s="24" t="s">
        <v>16</v>
      </c>
      <c r="E66" s="26" t="s">
        <v>113</v>
      </c>
      <c r="F66" s="27">
        <v>19632.34</v>
      </c>
      <c r="G66" s="28"/>
      <c r="H66" s="28"/>
      <c r="I66" s="28"/>
    </row>
    <row r="67" ht="20" customHeight="1" spans="1:9">
      <c r="A67" s="24"/>
      <c r="B67" s="25"/>
      <c r="C67" s="24"/>
      <c r="D67" s="24" t="s">
        <v>18</v>
      </c>
      <c r="E67" s="26" t="s">
        <v>114</v>
      </c>
      <c r="F67" s="27">
        <v>19632.34</v>
      </c>
      <c r="G67" s="28"/>
      <c r="H67" s="28"/>
      <c r="I67" s="28"/>
    </row>
    <row r="68" ht="20" customHeight="1" spans="1:9">
      <c r="A68" s="24"/>
      <c r="B68" s="25"/>
      <c r="C68" s="24"/>
      <c r="D68" s="24" t="s">
        <v>20</v>
      </c>
      <c r="E68" s="26" t="s">
        <v>115</v>
      </c>
      <c r="F68" s="27">
        <v>19632.34</v>
      </c>
      <c r="G68" s="28"/>
      <c r="H68" s="28"/>
      <c r="I68" s="28"/>
    </row>
    <row r="69" ht="20" customHeight="1" spans="1:9">
      <c r="A69" s="24"/>
      <c r="B69" s="25"/>
      <c r="C69" s="24"/>
      <c r="D69" s="24" t="s">
        <v>22</v>
      </c>
      <c r="E69" s="26" t="s">
        <v>116</v>
      </c>
      <c r="F69" s="27">
        <v>19632.34</v>
      </c>
      <c r="G69" s="28"/>
      <c r="H69" s="28"/>
      <c r="I69" s="28"/>
    </row>
    <row r="70" ht="20" customHeight="1" spans="1:9">
      <c r="A70" s="24">
        <v>14</v>
      </c>
      <c r="B70" s="25" t="s">
        <v>117</v>
      </c>
      <c r="C70" s="24" t="s">
        <v>111</v>
      </c>
      <c r="D70" s="24" t="s">
        <v>82</v>
      </c>
      <c r="E70" s="26" t="s">
        <v>118</v>
      </c>
      <c r="F70" s="27">
        <v>29245.6</v>
      </c>
      <c r="G70" s="28">
        <f>SUM(F70:F74)</f>
        <v>145744.8</v>
      </c>
      <c r="H70" s="28">
        <f>G70*0.035</f>
        <v>5101.068</v>
      </c>
      <c r="I70" s="28">
        <v>140637</v>
      </c>
    </row>
    <row r="71" ht="20" customHeight="1" spans="1:9">
      <c r="A71" s="24"/>
      <c r="B71" s="25"/>
      <c r="C71" s="24"/>
      <c r="D71" s="24" t="s">
        <v>84</v>
      </c>
      <c r="E71" s="26" t="s">
        <v>119</v>
      </c>
      <c r="F71" s="27">
        <v>29124.8</v>
      </c>
      <c r="G71" s="28"/>
      <c r="H71" s="28"/>
      <c r="I71" s="28"/>
    </row>
    <row r="72" ht="20" customHeight="1" spans="1:9">
      <c r="A72" s="24"/>
      <c r="B72" s="25"/>
      <c r="C72" s="24"/>
      <c r="D72" s="24" t="s">
        <v>86</v>
      </c>
      <c r="E72" s="26" t="s">
        <v>120</v>
      </c>
      <c r="F72" s="27">
        <v>29124.8</v>
      </c>
      <c r="G72" s="28"/>
      <c r="H72" s="28"/>
      <c r="I72" s="28"/>
    </row>
    <row r="73" ht="20" customHeight="1" spans="1:9">
      <c r="A73" s="24"/>
      <c r="B73" s="25"/>
      <c r="C73" s="24"/>
      <c r="D73" s="24" t="s">
        <v>88</v>
      </c>
      <c r="E73" s="26" t="s">
        <v>121</v>
      </c>
      <c r="F73" s="27">
        <v>29124.8</v>
      </c>
      <c r="G73" s="28"/>
      <c r="H73" s="28"/>
      <c r="I73" s="28"/>
    </row>
    <row r="74" ht="20" customHeight="1" spans="1:9">
      <c r="A74" s="24"/>
      <c r="B74" s="25"/>
      <c r="C74" s="24"/>
      <c r="D74" s="24" t="s">
        <v>90</v>
      </c>
      <c r="E74" s="26" t="s">
        <v>122</v>
      </c>
      <c r="F74" s="27">
        <v>29124.8</v>
      </c>
      <c r="G74" s="28"/>
      <c r="H74" s="28"/>
      <c r="I74" s="28"/>
    </row>
    <row r="75" ht="20" customHeight="1" spans="1:9">
      <c r="A75" s="24">
        <v>15</v>
      </c>
      <c r="B75" s="25" t="s">
        <v>123</v>
      </c>
      <c r="C75" s="24" t="s">
        <v>124</v>
      </c>
      <c r="D75" s="24" t="s">
        <v>14</v>
      </c>
      <c r="E75" s="26" t="s">
        <v>125</v>
      </c>
      <c r="F75" s="27">
        <v>23402.1</v>
      </c>
      <c r="G75" s="28">
        <f>SUM(F75:F79)</f>
        <v>111969.14</v>
      </c>
      <c r="H75" s="28">
        <f>G75*0.035</f>
        <v>3918.9199</v>
      </c>
      <c r="I75" s="28">
        <v>108045</v>
      </c>
    </row>
    <row r="76" ht="20" customHeight="1" spans="1:9">
      <c r="A76" s="24"/>
      <c r="B76" s="25"/>
      <c r="C76" s="24"/>
      <c r="D76" s="24" t="s">
        <v>16</v>
      </c>
      <c r="E76" s="26" t="s">
        <v>126</v>
      </c>
      <c r="F76" s="27">
        <v>22141.76</v>
      </c>
      <c r="G76" s="28"/>
      <c r="H76" s="28"/>
      <c r="I76" s="28"/>
    </row>
    <row r="77" ht="20" customHeight="1" spans="1:9">
      <c r="A77" s="24"/>
      <c r="B77" s="25"/>
      <c r="C77" s="24"/>
      <c r="D77" s="24" t="s">
        <v>18</v>
      </c>
      <c r="E77" s="26" t="s">
        <v>127</v>
      </c>
      <c r="F77" s="27">
        <v>22141.76</v>
      </c>
      <c r="G77" s="28"/>
      <c r="H77" s="28"/>
      <c r="I77" s="28"/>
    </row>
    <row r="78" ht="20" customHeight="1" spans="1:9">
      <c r="A78" s="24"/>
      <c r="B78" s="25"/>
      <c r="C78" s="24"/>
      <c r="D78" s="24" t="s">
        <v>20</v>
      </c>
      <c r="E78" s="26" t="s">
        <v>128</v>
      </c>
      <c r="F78" s="27">
        <v>22141.76</v>
      </c>
      <c r="G78" s="28"/>
      <c r="H78" s="28"/>
      <c r="I78" s="28"/>
    </row>
    <row r="79" ht="20" customHeight="1" spans="1:9">
      <c r="A79" s="24"/>
      <c r="B79" s="25"/>
      <c r="C79" s="24"/>
      <c r="D79" s="24" t="s">
        <v>22</v>
      </c>
      <c r="E79" s="26" t="s">
        <v>129</v>
      </c>
      <c r="F79" s="27">
        <v>22141.76</v>
      </c>
      <c r="G79" s="28"/>
      <c r="H79" s="28"/>
      <c r="I79" s="28"/>
    </row>
    <row r="80" ht="20" customHeight="1" spans="1:9">
      <c r="A80" s="24">
        <v>16</v>
      </c>
      <c r="B80" s="25" t="s">
        <v>130</v>
      </c>
      <c r="C80" s="24" t="s">
        <v>124</v>
      </c>
      <c r="D80" s="24" t="s">
        <v>25</v>
      </c>
      <c r="E80" s="26" t="s">
        <v>131</v>
      </c>
      <c r="F80" s="27">
        <v>20108.08</v>
      </c>
      <c r="G80" s="28">
        <f>SUM(F80:F84)</f>
        <v>107010</v>
      </c>
      <c r="H80" s="28">
        <f>G80*0.035</f>
        <v>3745.35</v>
      </c>
      <c r="I80" s="28">
        <v>103259</v>
      </c>
    </row>
    <row r="81" ht="20" customHeight="1" spans="1:9">
      <c r="A81" s="24"/>
      <c r="B81" s="25"/>
      <c r="C81" s="24"/>
      <c r="D81" s="24" t="s">
        <v>27</v>
      </c>
      <c r="E81" s="26" t="s">
        <v>132</v>
      </c>
      <c r="F81" s="27">
        <v>21725.48</v>
      </c>
      <c r="G81" s="28"/>
      <c r="H81" s="28"/>
      <c r="I81" s="28"/>
    </row>
    <row r="82" ht="20" customHeight="1" spans="1:9">
      <c r="A82" s="24"/>
      <c r="B82" s="25"/>
      <c r="C82" s="24"/>
      <c r="D82" s="24" t="s">
        <v>29</v>
      </c>
      <c r="E82" s="26" t="s">
        <v>133</v>
      </c>
      <c r="F82" s="27">
        <v>21725.48</v>
      </c>
      <c r="G82" s="28"/>
      <c r="H82" s="28"/>
      <c r="I82" s="28"/>
    </row>
    <row r="83" ht="20" customHeight="1" spans="1:9">
      <c r="A83" s="24"/>
      <c r="B83" s="25"/>
      <c r="C83" s="24"/>
      <c r="D83" s="24" t="s">
        <v>31</v>
      </c>
      <c r="E83" s="26" t="s">
        <v>134</v>
      </c>
      <c r="F83" s="27">
        <v>21725.48</v>
      </c>
      <c r="G83" s="28"/>
      <c r="H83" s="28"/>
      <c r="I83" s="28"/>
    </row>
    <row r="84" ht="20" customHeight="1" spans="1:9">
      <c r="A84" s="24"/>
      <c r="B84" s="25"/>
      <c r="C84" s="24"/>
      <c r="D84" s="24" t="s">
        <v>33</v>
      </c>
      <c r="E84" s="26" t="s">
        <v>135</v>
      </c>
      <c r="F84" s="27">
        <v>21725.48</v>
      </c>
      <c r="G84" s="28"/>
      <c r="H84" s="28"/>
      <c r="I84" s="28"/>
    </row>
    <row r="85" ht="20" customHeight="1" spans="1:9">
      <c r="A85" s="24">
        <v>17</v>
      </c>
      <c r="B85" s="25" t="s">
        <v>136</v>
      </c>
      <c r="C85" s="24" t="s">
        <v>137</v>
      </c>
      <c r="D85" s="24" t="s">
        <v>14</v>
      </c>
      <c r="E85" s="26" t="s">
        <v>138</v>
      </c>
      <c r="F85" s="27">
        <v>16511.54</v>
      </c>
      <c r="G85" s="28">
        <f>SUM(F85:F89)</f>
        <v>82135.78</v>
      </c>
      <c r="H85" s="28">
        <f>G85*0.035</f>
        <v>2874.7523</v>
      </c>
      <c r="I85" s="28">
        <v>79256</v>
      </c>
    </row>
    <row r="86" ht="20" customHeight="1" spans="1:9">
      <c r="A86" s="24"/>
      <c r="B86" s="25"/>
      <c r="C86" s="24"/>
      <c r="D86" s="24" t="s">
        <v>16</v>
      </c>
      <c r="E86" s="26" t="s">
        <v>139</v>
      </c>
      <c r="F86" s="27">
        <v>16406.06</v>
      </c>
      <c r="G86" s="28"/>
      <c r="H86" s="28"/>
      <c r="I86" s="28"/>
    </row>
    <row r="87" ht="20" customHeight="1" spans="1:9">
      <c r="A87" s="24"/>
      <c r="B87" s="25"/>
      <c r="C87" s="24"/>
      <c r="D87" s="24" t="s">
        <v>18</v>
      </c>
      <c r="E87" s="26" t="s">
        <v>140</v>
      </c>
      <c r="F87" s="27">
        <v>16406.06</v>
      </c>
      <c r="G87" s="28"/>
      <c r="H87" s="28"/>
      <c r="I87" s="28"/>
    </row>
    <row r="88" ht="20" customHeight="1" spans="1:9">
      <c r="A88" s="24"/>
      <c r="B88" s="25"/>
      <c r="C88" s="24"/>
      <c r="D88" s="24" t="s">
        <v>20</v>
      </c>
      <c r="E88" s="26" t="s">
        <v>141</v>
      </c>
      <c r="F88" s="27">
        <v>16406.06</v>
      </c>
      <c r="G88" s="28"/>
      <c r="H88" s="28"/>
      <c r="I88" s="28"/>
    </row>
    <row r="89" ht="20" customHeight="1" spans="1:9">
      <c r="A89" s="24"/>
      <c r="B89" s="25"/>
      <c r="C89" s="24"/>
      <c r="D89" s="24" t="s">
        <v>22</v>
      </c>
      <c r="E89" s="26" t="s">
        <v>142</v>
      </c>
      <c r="F89" s="27">
        <v>16406.06</v>
      </c>
      <c r="G89" s="28"/>
      <c r="H89" s="28"/>
      <c r="I89" s="28"/>
    </row>
    <row r="90" ht="20" customHeight="1" spans="1:9">
      <c r="A90" s="24">
        <v>18</v>
      </c>
      <c r="B90" s="25" t="s">
        <v>143</v>
      </c>
      <c r="C90" s="24" t="s">
        <v>137</v>
      </c>
      <c r="D90" s="24" t="s">
        <v>25</v>
      </c>
      <c r="E90" s="26" t="s">
        <v>144</v>
      </c>
      <c r="F90" s="27">
        <v>16564.26</v>
      </c>
      <c r="G90" s="28">
        <f>SUM(F90:F94)</f>
        <v>82821.3</v>
      </c>
      <c r="H90" s="28">
        <f>G90*0.035</f>
        <v>2898.7455</v>
      </c>
      <c r="I90" s="28">
        <v>79918</v>
      </c>
    </row>
    <row r="91" ht="20" customHeight="1" spans="1:9">
      <c r="A91" s="24"/>
      <c r="B91" s="25"/>
      <c r="C91" s="24"/>
      <c r="D91" s="24" t="s">
        <v>27</v>
      </c>
      <c r="E91" s="26" t="s">
        <v>145</v>
      </c>
      <c r="F91" s="27">
        <v>16564.26</v>
      </c>
      <c r="G91" s="28"/>
      <c r="H91" s="28"/>
      <c r="I91" s="28"/>
    </row>
    <row r="92" ht="20" customHeight="1" spans="1:9">
      <c r="A92" s="24"/>
      <c r="B92" s="25"/>
      <c r="C92" s="24"/>
      <c r="D92" s="24" t="s">
        <v>29</v>
      </c>
      <c r="E92" s="26" t="s">
        <v>146</v>
      </c>
      <c r="F92" s="27">
        <v>16564.26</v>
      </c>
      <c r="G92" s="28"/>
      <c r="H92" s="28"/>
      <c r="I92" s="28"/>
    </row>
    <row r="93" ht="20" customHeight="1" spans="1:9">
      <c r="A93" s="24"/>
      <c r="B93" s="25"/>
      <c r="C93" s="24"/>
      <c r="D93" s="24" t="s">
        <v>31</v>
      </c>
      <c r="E93" s="26" t="s">
        <v>147</v>
      </c>
      <c r="F93" s="27">
        <v>16564.26</v>
      </c>
      <c r="G93" s="28"/>
      <c r="H93" s="28"/>
      <c r="I93" s="28"/>
    </row>
    <row r="94" ht="20" customHeight="1" spans="1:9">
      <c r="A94" s="24"/>
      <c r="B94" s="25"/>
      <c r="C94" s="24"/>
      <c r="D94" s="24" t="s">
        <v>33</v>
      </c>
      <c r="E94" s="26" t="s">
        <v>148</v>
      </c>
      <c r="F94" s="27">
        <v>16564.26</v>
      </c>
      <c r="G94" s="28"/>
      <c r="H94" s="28"/>
      <c r="I94" s="28"/>
    </row>
    <row r="95" ht="20" customHeight="1" spans="1:9">
      <c r="A95" s="24">
        <v>19</v>
      </c>
      <c r="B95" s="25" t="s">
        <v>149</v>
      </c>
      <c r="C95" s="24" t="s">
        <v>137</v>
      </c>
      <c r="D95" s="24" t="s">
        <v>36</v>
      </c>
      <c r="E95" s="26" t="s">
        <v>150</v>
      </c>
      <c r="F95" s="27">
        <v>16361.06</v>
      </c>
      <c r="G95" s="28">
        <f>SUM(F95:F104)</f>
        <v>166041.72</v>
      </c>
      <c r="H95" s="28">
        <f>G95*0.035</f>
        <v>5811.4602</v>
      </c>
      <c r="I95" s="28">
        <v>160223</v>
      </c>
    </row>
    <row r="96" ht="20" customHeight="1" spans="1:9">
      <c r="A96" s="24"/>
      <c r="B96" s="25"/>
      <c r="C96" s="24"/>
      <c r="D96" s="24" t="s">
        <v>38</v>
      </c>
      <c r="E96" s="26" t="s">
        <v>151</v>
      </c>
      <c r="F96" s="27">
        <v>16255.62</v>
      </c>
      <c r="G96" s="28"/>
      <c r="H96" s="28"/>
      <c r="I96" s="28"/>
    </row>
    <row r="97" ht="20" customHeight="1" spans="1:9">
      <c r="A97" s="24"/>
      <c r="B97" s="25"/>
      <c r="C97" s="24"/>
      <c r="D97" s="24" t="s">
        <v>40</v>
      </c>
      <c r="E97" s="26" t="s">
        <v>152</v>
      </c>
      <c r="F97" s="27">
        <v>16255.62</v>
      </c>
      <c r="G97" s="28"/>
      <c r="H97" s="28"/>
      <c r="I97" s="28"/>
    </row>
    <row r="98" ht="20" customHeight="1" spans="1:9">
      <c r="A98" s="24"/>
      <c r="B98" s="25"/>
      <c r="C98" s="24"/>
      <c r="D98" s="24" t="s">
        <v>45</v>
      </c>
      <c r="E98" s="26" t="s">
        <v>153</v>
      </c>
      <c r="F98" s="27">
        <v>16255.62</v>
      </c>
      <c r="G98" s="28"/>
      <c r="H98" s="28"/>
      <c r="I98" s="28"/>
    </row>
    <row r="99" ht="20" customHeight="1" spans="1:11">
      <c r="A99" s="24"/>
      <c r="B99" s="25"/>
      <c r="C99" s="24"/>
      <c r="D99" s="24" t="s">
        <v>42</v>
      </c>
      <c r="E99" s="26" t="s">
        <v>154</v>
      </c>
      <c r="F99" s="27">
        <v>16255.62</v>
      </c>
      <c r="G99" s="28"/>
      <c r="H99" s="28"/>
      <c r="I99" s="28"/>
      <c r="K99" s="5"/>
    </row>
    <row r="100" ht="20" customHeight="1" spans="1:12">
      <c r="A100" s="31"/>
      <c r="B100" s="32"/>
      <c r="C100" s="24" t="s">
        <v>155</v>
      </c>
      <c r="D100" s="24" t="s">
        <v>156</v>
      </c>
      <c r="E100" s="26" t="s">
        <v>157</v>
      </c>
      <c r="F100" s="27">
        <v>16953.06</v>
      </c>
      <c r="G100" s="28"/>
      <c r="H100" s="28"/>
      <c r="I100" s="28"/>
      <c r="L100" s="5"/>
    </row>
    <row r="101" ht="20" customHeight="1" spans="1:12">
      <c r="A101" s="31"/>
      <c r="B101" s="32"/>
      <c r="C101" s="24"/>
      <c r="D101" s="24" t="s">
        <v>158</v>
      </c>
      <c r="E101" s="26" t="s">
        <v>159</v>
      </c>
      <c r="F101" s="27">
        <v>16926.28</v>
      </c>
      <c r="G101" s="28"/>
      <c r="H101" s="28"/>
      <c r="I101" s="28"/>
      <c r="L101" s="5"/>
    </row>
    <row r="102" ht="20" customHeight="1" spans="1:12">
      <c r="A102" s="31"/>
      <c r="B102" s="32"/>
      <c r="C102" s="24"/>
      <c r="D102" s="24" t="s">
        <v>160</v>
      </c>
      <c r="E102" s="26" t="s">
        <v>161</v>
      </c>
      <c r="F102" s="27">
        <v>16926.28</v>
      </c>
      <c r="G102" s="28"/>
      <c r="H102" s="28"/>
      <c r="I102" s="28"/>
      <c r="K102" s="5"/>
      <c r="L102" s="5"/>
    </row>
    <row r="103" ht="20" customHeight="1" spans="1:9">
      <c r="A103" s="31"/>
      <c r="B103" s="32"/>
      <c r="C103" s="24"/>
      <c r="D103" s="24" t="s">
        <v>162</v>
      </c>
      <c r="E103" s="26" t="s">
        <v>163</v>
      </c>
      <c r="F103" s="27">
        <v>16926.28</v>
      </c>
      <c r="G103" s="28"/>
      <c r="H103" s="28"/>
      <c r="I103" s="28"/>
    </row>
    <row r="104" ht="20" customHeight="1" spans="1:9">
      <c r="A104" s="31"/>
      <c r="B104" s="32"/>
      <c r="C104" s="24"/>
      <c r="D104" s="24" t="s">
        <v>164</v>
      </c>
      <c r="E104" s="26" t="s">
        <v>165</v>
      </c>
      <c r="F104" s="27">
        <v>16926.28</v>
      </c>
      <c r="G104" s="28"/>
      <c r="H104" s="28"/>
      <c r="I104" s="28"/>
    </row>
    <row r="105" ht="20" customHeight="1" spans="1:9">
      <c r="A105" s="24">
        <v>20</v>
      </c>
      <c r="B105" s="25" t="s">
        <v>166</v>
      </c>
      <c r="C105" s="24" t="s">
        <v>137</v>
      </c>
      <c r="D105" s="24" t="s">
        <v>82</v>
      </c>
      <c r="E105" s="26" t="s">
        <v>167</v>
      </c>
      <c r="F105" s="27">
        <v>16715.4</v>
      </c>
      <c r="G105" s="28">
        <f>SUM(F105:F109)</f>
        <v>83577</v>
      </c>
      <c r="H105" s="28">
        <f>G105*0.035</f>
        <v>2925.195</v>
      </c>
      <c r="I105" s="28">
        <v>80645</v>
      </c>
    </row>
    <row r="106" ht="20" customHeight="1" spans="1:9">
      <c r="A106" s="24"/>
      <c r="B106" s="25"/>
      <c r="C106" s="24"/>
      <c r="D106" s="24" t="s">
        <v>84</v>
      </c>
      <c r="E106" s="26" t="s">
        <v>168</v>
      </c>
      <c r="F106" s="27">
        <v>16715.4</v>
      </c>
      <c r="G106" s="28"/>
      <c r="H106" s="28"/>
      <c r="I106" s="28"/>
    </row>
    <row r="107" ht="20" customHeight="1" spans="1:9">
      <c r="A107" s="24"/>
      <c r="B107" s="25"/>
      <c r="C107" s="24"/>
      <c r="D107" s="24" t="s">
        <v>86</v>
      </c>
      <c r="E107" s="26" t="s">
        <v>169</v>
      </c>
      <c r="F107" s="27">
        <v>16715.4</v>
      </c>
      <c r="G107" s="28"/>
      <c r="H107" s="28"/>
      <c r="I107" s="28"/>
    </row>
    <row r="108" ht="20" customHeight="1" spans="1:9">
      <c r="A108" s="24"/>
      <c r="B108" s="25"/>
      <c r="C108" s="24"/>
      <c r="D108" s="24" t="s">
        <v>88</v>
      </c>
      <c r="E108" s="26" t="s">
        <v>170</v>
      </c>
      <c r="F108" s="27">
        <v>16715.4</v>
      </c>
      <c r="G108" s="28"/>
      <c r="H108" s="28"/>
      <c r="I108" s="28"/>
    </row>
    <row r="109" ht="20" customHeight="1" spans="1:9">
      <c r="A109" s="24"/>
      <c r="B109" s="25"/>
      <c r="C109" s="24"/>
      <c r="D109" s="24" t="s">
        <v>90</v>
      </c>
      <c r="E109" s="26" t="s">
        <v>171</v>
      </c>
      <c r="F109" s="27">
        <v>16715.4</v>
      </c>
      <c r="G109" s="28"/>
      <c r="H109" s="28"/>
      <c r="I109" s="28"/>
    </row>
    <row r="110" ht="20" customHeight="1" spans="1:9">
      <c r="A110" s="24">
        <v>21</v>
      </c>
      <c r="B110" s="25" t="s">
        <v>172</v>
      </c>
      <c r="C110" s="24" t="s">
        <v>173</v>
      </c>
      <c r="D110" s="24" t="s">
        <v>14</v>
      </c>
      <c r="E110" s="26" t="s">
        <v>174</v>
      </c>
      <c r="F110" s="27">
        <v>20839.5</v>
      </c>
      <c r="G110" s="28">
        <f>SUM(F110:F114)</f>
        <v>104197.5</v>
      </c>
      <c r="H110" s="28">
        <f>G110*0.035</f>
        <v>3646.9125</v>
      </c>
      <c r="I110" s="28">
        <v>100545</v>
      </c>
    </row>
    <row r="111" ht="20" customHeight="1" spans="1:9">
      <c r="A111" s="24"/>
      <c r="B111" s="25"/>
      <c r="C111" s="24"/>
      <c r="D111" s="24" t="s">
        <v>16</v>
      </c>
      <c r="E111" s="26" t="s">
        <v>175</v>
      </c>
      <c r="F111" s="27">
        <v>20839.5</v>
      </c>
      <c r="G111" s="28"/>
      <c r="H111" s="28"/>
      <c r="I111" s="28"/>
    </row>
    <row r="112" ht="20" customHeight="1" spans="1:9">
      <c r="A112" s="24"/>
      <c r="B112" s="25"/>
      <c r="C112" s="24"/>
      <c r="D112" s="24" t="s">
        <v>18</v>
      </c>
      <c r="E112" s="26" t="s">
        <v>176</v>
      </c>
      <c r="F112" s="27">
        <v>20839.5</v>
      </c>
      <c r="G112" s="28"/>
      <c r="H112" s="28"/>
      <c r="I112" s="28"/>
    </row>
    <row r="113" ht="20" customHeight="1" spans="1:9">
      <c r="A113" s="24"/>
      <c r="B113" s="25"/>
      <c r="C113" s="24"/>
      <c r="D113" s="24" t="s">
        <v>20</v>
      </c>
      <c r="E113" s="26" t="s">
        <v>177</v>
      </c>
      <c r="F113" s="27">
        <v>20839.5</v>
      </c>
      <c r="G113" s="28"/>
      <c r="H113" s="28"/>
      <c r="I113" s="28"/>
    </row>
    <row r="114" ht="20" customHeight="1" spans="1:9">
      <c r="A114" s="24"/>
      <c r="B114" s="25"/>
      <c r="C114" s="24"/>
      <c r="D114" s="24" t="s">
        <v>22</v>
      </c>
      <c r="E114" s="26" t="s">
        <v>178</v>
      </c>
      <c r="F114" s="27">
        <v>20839.5</v>
      </c>
      <c r="G114" s="28"/>
      <c r="H114" s="28"/>
      <c r="I114" s="28"/>
    </row>
    <row r="115" ht="20" customHeight="1" spans="1:9">
      <c r="A115" s="24">
        <v>22</v>
      </c>
      <c r="B115" s="25" t="s">
        <v>179</v>
      </c>
      <c r="C115" s="24" t="s">
        <v>173</v>
      </c>
      <c r="D115" s="24" t="s">
        <v>36</v>
      </c>
      <c r="E115" s="26" t="s">
        <v>180</v>
      </c>
      <c r="F115" s="27">
        <v>21293.94</v>
      </c>
      <c r="G115" s="28">
        <f>SUM(F115:F119)</f>
        <v>106469.7</v>
      </c>
      <c r="H115" s="28">
        <f>G115*0.035</f>
        <v>3726.4395</v>
      </c>
      <c r="I115" s="28">
        <v>102737</v>
      </c>
    </row>
    <row r="116" ht="20" customHeight="1" spans="1:9">
      <c r="A116" s="24"/>
      <c r="B116" s="25"/>
      <c r="C116" s="24"/>
      <c r="D116" s="24" t="s">
        <v>38</v>
      </c>
      <c r="E116" s="26" t="s">
        <v>181</v>
      </c>
      <c r="F116" s="27">
        <v>21293.94</v>
      </c>
      <c r="G116" s="28"/>
      <c r="H116" s="28"/>
      <c r="I116" s="28"/>
    </row>
    <row r="117" ht="20" customHeight="1" spans="1:9">
      <c r="A117" s="24"/>
      <c r="B117" s="25"/>
      <c r="C117" s="24"/>
      <c r="D117" s="24" t="s">
        <v>40</v>
      </c>
      <c r="E117" s="26" t="s">
        <v>182</v>
      </c>
      <c r="F117" s="27">
        <v>21293.94</v>
      </c>
      <c r="G117" s="28"/>
      <c r="H117" s="28"/>
      <c r="I117" s="28"/>
    </row>
    <row r="118" ht="20" customHeight="1" spans="1:9">
      <c r="A118" s="24"/>
      <c r="B118" s="25"/>
      <c r="C118" s="24"/>
      <c r="D118" s="24" t="s">
        <v>45</v>
      </c>
      <c r="E118" s="26" t="s">
        <v>183</v>
      </c>
      <c r="F118" s="27">
        <v>21293.94</v>
      </c>
      <c r="G118" s="28"/>
      <c r="H118" s="28"/>
      <c r="I118" s="28"/>
    </row>
    <row r="119" ht="20" customHeight="1" spans="1:9">
      <c r="A119" s="24"/>
      <c r="B119" s="25"/>
      <c r="C119" s="24"/>
      <c r="D119" s="24" t="s">
        <v>42</v>
      </c>
      <c r="E119" s="26" t="s">
        <v>184</v>
      </c>
      <c r="F119" s="27">
        <v>21293.94</v>
      </c>
      <c r="G119" s="28"/>
      <c r="H119" s="28"/>
      <c r="I119" s="28"/>
    </row>
    <row r="120" ht="20" customHeight="1" spans="1:9">
      <c r="A120" s="24">
        <v>23</v>
      </c>
      <c r="B120" s="25" t="s">
        <v>185</v>
      </c>
      <c r="C120" s="24" t="s">
        <v>173</v>
      </c>
      <c r="D120" s="24" t="s">
        <v>82</v>
      </c>
      <c r="E120" s="26" t="s">
        <v>186</v>
      </c>
      <c r="F120" s="27">
        <v>21018.18</v>
      </c>
      <c r="G120" s="28">
        <f>SUM(F120:F124)</f>
        <v>105090.9</v>
      </c>
      <c r="H120" s="28">
        <f>G120*0.035</f>
        <v>3678.1815</v>
      </c>
      <c r="I120" s="28">
        <v>101407</v>
      </c>
    </row>
    <row r="121" ht="20" customHeight="1" spans="1:9">
      <c r="A121" s="24"/>
      <c r="B121" s="25"/>
      <c r="C121" s="24"/>
      <c r="D121" s="24" t="s">
        <v>84</v>
      </c>
      <c r="E121" s="26" t="s">
        <v>187</v>
      </c>
      <c r="F121" s="27">
        <v>21018.18</v>
      </c>
      <c r="G121" s="28"/>
      <c r="H121" s="28"/>
      <c r="I121" s="28"/>
    </row>
    <row r="122" ht="20" customHeight="1" spans="1:9">
      <c r="A122" s="24"/>
      <c r="B122" s="25"/>
      <c r="C122" s="24"/>
      <c r="D122" s="24" t="s">
        <v>86</v>
      </c>
      <c r="E122" s="26" t="s">
        <v>188</v>
      </c>
      <c r="F122" s="27">
        <v>21018.18</v>
      </c>
      <c r="G122" s="28"/>
      <c r="H122" s="28"/>
      <c r="I122" s="28"/>
    </row>
    <row r="123" ht="20" customHeight="1" spans="1:9">
      <c r="A123" s="24"/>
      <c r="B123" s="25"/>
      <c r="C123" s="24"/>
      <c r="D123" s="24" t="s">
        <v>88</v>
      </c>
      <c r="E123" s="26" t="s">
        <v>189</v>
      </c>
      <c r="F123" s="27">
        <v>21018.18</v>
      </c>
      <c r="G123" s="28"/>
      <c r="H123" s="28"/>
      <c r="I123" s="28"/>
    </row>
    <row r="124" ht="20" customHeight="1" spans="1:9">
      <c r="A124" s="24"/>
      <c r="B124" s="25"/>
      <c r="C124" s="24"/>
      <c r="D124" s="24" t="s">
        <v>90</v>
      </c>
      <c r="E124" s="26" t="s">
        <v>190</v>
      </c>
      <c r="F124" s="27">
        <v>21018.18</v>
      </c>
      <c r="G124" s="28"/>
      <c r="H124" s="28"/>
      <c r="I124" s="28"/>
    </row>
    <row r="125" ht="20" customHeight="1" spans="1:9">
      <c r="A125" s="24">
        <v>24</v>
      </c>
      <c r="B125" s="25" t="s">
        <v>191</v>
      </c>
      <c r="C125" s="24" t="s">
        <v>173</v>
      </c>
      <c r="D125" s="24" t="s">
        <v>192</v>
      </c>
      <c r="E125" s="26" t="s">
        <v>193</v>
      </c>
      <c r="F125" s="27">
        <v>10309.64</v>
      </c>
      <c r="G125" s="28">
        <f>SUM(F125:F129)</f>
        <v>51548.2</v>
      </c>
      <c r="H125" s="28">
        <f>G125*0.035</f>
        <v>1804.187</v>
      </c>
      <c r="I125" s="28">
        <v>49740</v>
      </c>
    </row>
    <row r="126" ht="20" customHeight="1" spans="1:9">
      <c r="A126" s="24"/>
      <c r="B126" s="25"/>
      <c r="C126" s="24"/>
      <c r="D126" s="24" t="s">
        <v>194</v>
      </c>
      <c r="E126" s="26" t="s">
        <v>195</v>
      </c>
      <c r="F126" s="27">
        <v>10309.64</v>
      </c>
      <c r="G126" s="28"/>
      <c r="H126" s="28"/>
      <c r="I126" s="28"/>
    </row>
    <row r="127" ht="20" customHeight="1" spans="1:9">
      <c r="A127" s="24"/>
      <c r="B127" s="25"/>
      <c r="C127" s="24"/>
      <c r="D127" s="24" t="s">
        <v>196</v>
      </c>
      <c r="E127" s="26" t="s">
        <v>197</v>
      </c>
      <c r="F127" s="27">
        <v>10309.64</v>
      </c>
      <c r="G127" s="28"/>
      <c r="H127" s="28"/>
      <c r="I127" s="28"/>
    </row>
    <row r="128" ht="20" customHeight="1" spans="1:9">
      <c r="A128" s="24"/>
      <c r="B128" s="25"/>
      <c r="C128" s="24"/>
      <c r="D128" s="24" t="s">
        <v>198</v>
      </c>
      <c r="E128" s="26" t="s">
        <v>199</v>
      </c>
      <c r="F128" s="27">
        <v>10309.64</v>
      </c>
      <c r="G128" s="28"/>
      <c r="H128" s="28"/>
      <c r="I128" s="28"/>
    </row>
    <row r="129" ht="20" customHeight="1" spans="1:9">
      <c r="A129" s="24"/>
      <c r="B129" s="25"/>
      <c r="C129" s="24"/>
      <c r="D129" s="24" t="s">
        <v>200</v>
      </c>
      <c r="E129" s="26" t="s">
        <v>201</v>
      </c>
      <c r="F129" s="27">
        <v>10309.64</v>
      </c>
      <c r="G129" s="28"/>
      <c r="H129" s="28"/>
      <c r="I129" s="28"/>
    </row>
    <row r="130" ht="20" customHeight="1" spans="1:9">
      <c r="A130" s="24">
        <v>25</v>
      </c>
      <c r="B130" s="25" t="s">
        <v>202</v>
      </c>
      <c r="C130" s="24" t="s">
        <v>203</v>
      </c>
      <c r="D130" s="24" t="s">
        <v>14</v>
      </c>
      <c r="E130" s="26" t="s">
        <v>204</v>
      </c>
      <c r="F130" s="27">
        <v>22396.84</v>
      </c>
      <c r="G130" s="28">
        <f>SUM(F130:F134)</f>
        <v>111984.2</v>
      </c>
      <c r="H130" s="28">
        <f>G130*0.035</f>
        <v>3919.447</v>
      </c>
      <c r="I130" s="28">
        <v>108058</v>
      </c>
    </row>
    <row r="131" ht="20" customHeight="1" spans="1:9">
      <c r="A131" s="24"/>
      <c r="B131" s="25"/>
      <c r="C131" s="24"/>
      <c r="D131" s="24" t="s">
        <v>16</v>
      </c>
      <c r="E131" s="26" t="s">
        <v>205</v>
      </c>
      <c r="F131" s="27">
        <v>22396.84</v>
      </c>
      <c r="G131" s="28"/>
      <c r="H131" s="28"/>
      <c r="I131" s="28"/>
    </row>
    <row r="132" ht="20" customHeight="1" spans="1:9">
      <c r="A132" s="24"/>
      <c r="B132" s="25"/>
      <c r="C132" s="24"/>
      <c r="D132" s="24" t="s">
        <v>18</v>
      </c>
      <c r="E132" s="26" t="s">
        <v>206</v>
      </c>
      <c r="F132" s="27">
        <v>22396.84</v>
      </c>
      <c r="G132" s="28"/>
      <c r="H132" s="28"/>
      <c r="I132" s="28"/>
    </row>
    <row r="133" ht="20" customHeight="1" spans="1:9">
      <c r="A133" s="24"/>
      <c r="B133" s="25"/>
      <c r="C133" s="24"/>
      <c r="D133" s="24" t="s">
        <v>20</v>
      </c>
      <c r="E133" s="26" t="s">
        <v>207</v>
      </c>
      <c r="F133" s="27">
        <v>22396.84</v>
      </c>
      <c r="G133" s="28"/>
      <c r="H133" s="28"/>
      <c r="I133" s="28"/>
    </row>
    <row r="134" ht="20" customHeight="1" spans="1:9">
      <c r="A134" s="24"/>
      <c r="B134" s="25"/>
      <c r="C134" s="24"/>
      <c r="D134" s="24" t="s">
        <v>22</v>
      </c>
      <c r="E134" s="26" t="s">
        <v>208</v>
      </c>
      <c r="F134" s="27">
        <v>22396.84</v>
      </c>
      <c r="G134" s="28"/>
      <c r="H134" s="28"/>
      <c r="I134" s="28"/>
    </row>
    <row r="135" ht="20" customHeight="1" spans="1:9">
      <c r="A135" s="24">
        <v>26</v>
      </c>
      <c r="B135" s="25" t="s">
        <v>209</v>
      </c>
      <c r="C135" s="24" t="s">
        <v>203</v>
      </c>
      <c r="D135" s="24" t="s">
        <v>36</v>
      </c>
      <c r="E135" s="26" t="s">
        <v>210</v>
      </c>
      <c r="F135" s="27">
        <v>24182.78</v>
      </c>
      <c r="G135" s="28">
        <f>SUM(F135:F139)</f>
        <v>120913.9</v>
      </c>
      <c r="H135" s="28">
        <f>G135*0.035</f>
        <v>4231.9865</v>
      </c>
      <c r="I135" s="28">
        <v>116675</v>
      </c>
    </row>
    <row r="136" ht="20" customHeight="1" spans="1:9">
      <c r="A136" s="24"/>
      <c r="B136" s="25"/>
      <c r="C136" s="24"/>
      <c r="D136" s="24" t="s">
        <v>38</v>
      </c>
      <c r="E136" s="26" t="s">
        <v>211</v>
      </c>
      <c r="F136" s="27">
        <v>24182.78</v>
      </c>
      <c r="G136" s="28"/>
      <c r="H136" s="28"/>
      <c r="I136" s="28"/>
    </row>
    <row r="137" ht="20" customHeight="1" spans="1:9">
      <c r="A137" s="24"/>
      <c r="B137" s="25"/>
      <c r="C137" s="24"/>
      <c r="D137" s="24" t="s">
        <v>40</v>
      </c>
      <c r="E137" s="26" t="s">
        <v>212</v>
      </c>
      <c r="F137" s="27">
        <v>24182.78</v>
      </c>
      <c r="G137" s="28"/>
      <c r="H137" s="28"/>
      <c r="I137" s="28"/>
    </row>
    <row r="138" ht="20" customHeight="1" spans="1:9">
      <c r="A138" s="24"/>
      <c r="B138" s="25"/>
      <c r="C138" s="24"/>
      <c r="D138" s="24" t="s">
        <v>45</v>
      </c>
      <c r="E138" s="26" t="s">
        <v>213</v>
      </c>
      <c r="F138" s="27">
        <v>24182.78</v>
      </c>
      <c r="G138" s="28"/>
      <c r="H138" s="28"/>
      <c r="I138" s="28"/>
    </row>
    <row r="139" ht="20" customHeight="1" spans="1:9">
      <c r="A139" s="24"/>
      <c r="B139" s="25"/>
      <c r="C139" s="24"/>
      <c r="D139" s="24" t="s">
        <v>42</v>
      </c>
      <c r="E139" s="26" t="s">
        <v>214</v>
      </c>
      <c r="F139" s="27">
        <v>24182.78</v>
      </c>
      <c r="G139" s="28"/>
      <c r="H139" s="28"/>
      <c r="I139" s="28"/>
    </row>
    <row r="140" ht="19" customHeight="1" spans="1:9">
      <c r="A140" s="24">
        <v>27</v>
      </c>
      <c r="B140" s="25" t="s">
        <v>215</v>
      </c>
      <c r="C140" s="24" t="s">
        <v>216</v>
      </c>
      <c r="D140" s="24" t="s">
        <v>14</v>
      </c>
      <c r="E140" s="26" t="s">
        <v>217</v>
      </c>
      <c r="F140" s="27">
        <v>41361.68</v>
      </c>
      <c r="G140" s="28">
        <f>SUM(F140:F144)</f>
        <v>206808.4</v>
      </c>
      <c r="H140" s="28">
        <f>G140*0.035</f>
        <v>7238.294</v>
      </c>
      <c r="I140" s="28">
        <v>199562</v>
      </c>
    </row>
    <row r="141" ht="19" customHeight="1" spans="1:9">
      <c r="A141" s="24"/>
      <c r="B141" s="25"/>
      <c r="C141" s="24"/>
      <c r="D141" s="24" t="s">
        <v>16</v>
      </c>
      <c r="E141" s="26" t="s">
        <v>218</v>
      </c>
      <c r="F141" s="27">
        <v>41361.68</v>
      </c>
      <c r="G141" s="28"/>
      <c r="H141" s="28"/>
      <c r="I141" s="28"/>
    </row>
    <row r="142" ht="19" customHeight="1" spans="1:9">
      <c r="A142" s="24"/>
      <c r="B142" s="25"/>
      <c r="C142" s="24"/>
      <c r="D142" s="24" t="s">
        <v>18</v>
      </c>
      <c r="E142" s="26" t="s">
        <v>219</v>
      </c>
      <c r="F142" s="27">
        <v>41361.68</v>
      </c>
      <c r="G142" s="28"/>
      <c r="H142" s="28"/>
      <c r="I142" s="28"/>
    </row>
    <row r="143" ht="19" customHeight="1" spans="1:9">
      <c r="A143" s="24"/>
      <c r="B143" s="25"/>
      <c r="C143" s="24"/>
      <c r="D143" s="24" t="s">
        <v>20</v>
      </c>
      <c r="E143" s="26" t="s">
        <v>220</v>
      </c>
      <c r="F143" s="27">
        <v>41361.68</v>
      </c>
      <c r="G143" s="28"/>
      <c r="H143" s="28"/>
      <c r="I143" s="28"/>
    </row>
    <row r="144" ht="19" customHeight="1" spans="1:9">
      <c r="A144" s="24"/>
      <c r="B144" s="25"/>
      <c r="C144" s="24"/>
      <c r="D144" s="24" t="s">
        <v>22</v>
      </c>
      <c r="E144" s="26" t="s">
        <v>221</v>
      </c>
      <c r="F144" s="27">
        <v>41361.68</v>
      </c>
      <c r="G144" s="28"/>
      <c r="H144" s="28"/>
      <c r="I144" s="28"/>
    </row>
    <row r="145" ht="19" customHeight="1" spans="1:9">
      <c r="A145" s="24">
        <v>28</v>
      </c>
      <c r="B145" s="25" t="s">
        <v>222</v>
      </c>
      <c r="C145" s="24" t="s">
        <v>216</v>
      </c>
      <c r="D145" s="24" t="s">
        <v>25</v>
      </c>
      <c r="E145" s="26" t="s">
        <v>223</v>
      </c>
      <c r="F145" s="27">
        <v>22241.02</v>
      </c>
      <c r="G145" s="28">
        <f>SUM(F145:F149)</f>
        <v>111205.1</v>
      </c>
      <c r="H145" s="28">
        <f>G145*0.035</f>
        <v>3892.1785</v>
      </c>
      <c r="I145" s="28">
        <v>107306</v>
      </c>
    </row>
    <row r="146" ht="19" customHeight="1" spans="1:9">
      <c r="A146" s="24"/>
      <c r="B146" s="25"/>
      <c r="C146" s="24"/>
      <c r="D146" s="24" t="s">
        <v>27</v>
      </c>
      <c r="E146" s="26" t="s">
        <v>224</v>
      </c>
      <c r="F146" s="27">
        <v>22241.02</v>
      </c>
      <c r="G146" s="28"/>
      <c r="H146" s="28"/>
      <c r="I146" s="28"/>
    </row>
    <row r="147" ht="19" customHeight="1" spans="1:9">
      <c r="A147" s="24"/>
      <c r="B147" s="25"/>
      <c r="C147" s="24"/>
      <c r="D147" s="24" t="s">
        <v>29</v>
      </c>
      <c r="E147" s="26" t="s">
        <v>225</v>
      </c>
      <c r="F147" s="27">
        <v>22241.02</v>
      </c>
      <c r="G147" s="28"/>
      <c r="H147" s="28"/>
      <c r="I147" s="28"/>
    </row>
    <row r="148" ht="19" customHeight="1" spans="1:9">
      <c r="A148" s="24"/>
      <c r="B148" s="25"/>
      <c r="C148" s="24"/>
      <c r="D148" s="24" t="s">
        <v>31</v>
      </c>
      <c r="E148" s="26" t="s">
        <v>226</v>
      </c>
      <c r="F148" s="27">
        <v>22241.02</v>
      </c>
      <c r="G148" s="28"/>
      <c r="H148" s="28"/>
      <c r="I148" s="28"/>
    </row>
    <row r="149" ht="19" customHeight="1" spans="1:9">
      <c r="A149" s="24"/>
      <c r="B149" s="25"/>
      <c r="C149" s="24"/>
      <c r="D149" s="24" t="s">
        <v>33</v>
      </c>
      <c r="E149" s="26" t="s">
        <v>227</v>
      </c>
      <c r="F149" s="27">
        <v>22241.02</v>
      </c>
      <c r="G149" s="28"/>
      <c r="H149" s="28"/>
      <c r="I149" s="28"/>
    </row>
    <row r="150" ht="19" customHeight="1" spans="1:9">
      <c r="A150" s="24">
        <v>29</v>
      </c>
      <c r="B150" s="25" t="s">
        <v>228</v>
      </c>
      <c r="C150" s="24" t="s">
        <v>216</v>
      </c>
      <c r="D150" s="24" t="s">
        <v>36</v>
      </c>
      <c r="E150" s="26" t="s">
        <v>229</v>
      </c>
      <c r="F150" s="27">
        <v>21583.92</v>
      </c>
      <c r="G150" s="28">
        <f>SUM(F150:F154)</f>
        <v>107919.6</v>
      </c>
      <c r="H150" s="28">
        <f>G150*0.035</f>
        <v>3777.186</v>
      </c>
      <c r="I150" s="28">
        <v>104135</v>
      </c>
    </row>
    <row r="151" ht="19" customHeight="1" spans="1:9">
      <c r="A151" s="24"/>
      <c r="B151" s="25"/>
      <c r="C151" s="24"/>
      <c r="D151" s="24" t="s">
        <v>38</v>
      </c>
      <c r="E151" s="26" t="s">
        <v>230</v>
      </c>
      <c r="F151" s="27">
        <v>21583.92</v>
      </c>
      <c r="G151" s="28"/>
      <c r="H151" s="28"/>
      <c r="I151" s="28"/>
    </row>
    <row r="152" ht="19" customHeight="1" spans="1:9">
      <c r="A152" s="24"/>
      <c r="B152" s="25"/>
      <c r="C152" s="24"/>
      <c r="D152" s="24" t="s">
        <v>40</v>
      </c>
      <c r="E152" s="26" t="s">
        <v>231</v>
      </c>
      <c r="F152" s="27">
        <v>21583.92</v>
      </c>
      <c r="G152" s="28"/>
      <c r="H152" s="28"/>
      <c r="I152" s="28"/>
    </row>
    <row r="153" ht="19" customHeight="1" spans="1:9">
      <c r="A153" s="24"/>
      <c r="B153" s="25"/>
      <c r="C153" s="24"/>
      <c r="D153" s="24" t="s">
        <v>45</v>
      </c>
      <c r="E153" s="26" t="s">
        <v>232</v>
      </c>
      <c r="F153" s="27">
        <v>21583.92</v>
      </c>
      <c r="G153" s="28"/>
      <c r="H153" s="28"/>
      <c r="I153" s="28"/>
    </row>
    <row r="154" ht="19" customHeight="1" spans="1:9">
      <c r="A154" s="24"/>
      <c r="B154" s="25"/>
      <c r="C154" s="24"/>
      <c r="D154" s="24" t="s">
        <v>42</v>
      </c>
      <c r="E154" s="26" t="s">
        <v>233</v>
      </c>
      <c r="F154" s="27">
        <v>21583.92</v>
      </c>
      <c r="G154" s="28"/>
      <c r="H154" s="28"/>
      <c r="I154" s="28"/>
    </row>
    <row r="155" ht="19" customHeight="1" spans="1:9">
      <c r="A155" s="24">
        <v>30</v>
      </c>
      <c r="B155" s="25" t="s">
        <v>234</v>
      </c>
      <c r="C155" s="24" t="s">
        <v>235</v>
      </c>
      <c r="D155" s="24" t="s">
        <v>25</v>
      </c>
      <c r="E155" s="26" t="s">
        <v>236</v>
      </c>
      <c r="F155" s="27">
        <v>15651.58</v>
      </c>
      <c r="G155" s="28">
        <f>SUM(F155:F159)</f>
        <v>77801.34</v>
      </c>
      <c r="H155" s="28">
        <f>G155*0.035</f>
        <v>2723.0469</v>
      </c>
      <c r="I155" s="28">
        <v>75073</v>
      </c>
    </row>
    <row r="156" ht="19" customHeight="1" spans="1:9">
      <c r="A156" s="24"/>
      <c r="B156" s="25"/>
      <c r="C156" s="24"/>
      <c r="D156" s="24" t="s">
        <v>27</v>
      </c>
      <c r="E156" s="26" t="s">
        <v>237</v>
      </c>
      <c r="F156" s="27">
        <v>15537.44</v>
      </c>
      <c r="G156" s="28"/>
      <c r="H156" s="28"/>
      <c r="I156" s="28"/>
    </row>
    <row r="157" ht="19" customHeight="1" spans="1:9">
      <c r="A157" s="24"/>
      <c r="B157" s="25"/>
      <c r="C157" s="24"/>
      <c r="D157" s="24" t="s">
        <v>29</v>
      </c>
      <c r="E157" s="26" t="s">
        <v>238</v>
      </c>
      <c r="F157" s="27">
        <v>15537.44</v>
      </c>
      <c r="G157" s="28"/>
      <c r="H157" s="28"/>
      <c r="I157" s="28"/>
    </row>
    <row r="158" ht="19" customHeight="1" spans="1:9">
      <c r="A158" s="24"/>
      <c r="B158" s="25"/>
      <c r="C158" s="24"/>
      <c r="D158" s="24" t="s">
        <v>31</v>
      </c>
      <c r="E158" s="26" t="s">
        <v>239</v>
      </c>
      <c r="F158" s="27">
        <v>15537.44</v>
      </c>
      <c r="G158" s="28"/>
      <c r="H158" s="28"/>
      <c r="I158" s="28"/>
    </row>
    <row r="159" ht="19" customHeight="1" spans="1:9">
      <c r="A159" s="24"/>
      <c r="B159" s="25"/>
      <c r="C159" s="24"/>
      <c r="D159" s="24" t="s">
        <v>33</v>
      </c>
      <c r="E159" s="26" t="s">
        <v>240</v>
      </c>
      <c r="F159" s="27">
        <v>15537.44</v>
      </c>
      <c r="G159" s="28"/>
      <c r="H159" s="28"/>
      <c r="I159" s="28"/>
    </row>
    <row r="160" ht="19" customHeight="1" spans="1:9">
      <c r="A160" s="24">
        <v>31</v>
      </c>
      <c r="B160" s="25" t="s">
        <v>241</v>
      </c>
      <c r="C160" s="24" t="s">
        <v>235</v>
      </c>
      <c r="D160" s="24" t="s">
        <v>82</v>
      </c>
      <c r="E160" s="26" t="s">
        <v>242</v>
      </c>
      <c r="F160" s="27">
        <v>5333.32</v>
      </c>
      <c r="G160" s="28">
        <f>SUM(F160:F165)</f>
        <v>54444.88</v>
      </c>
      <c r="H160" s="28">
        <f>G160*0.035</f>
        <v>1905.5708</v>
      </c>
      <c r="I160" s="28">
        <v>52535</v>
      </c>
    </row>
    <row r="161" ht="19" customHeight="1" spans="1:9">
      <c r="A161" s="24"/>
      <c r="B161" s="25"/>
      <c r="C161" s="24"/>
      <c r="D161" s="24"/>
      <c r="E161" s="26" t="s">
        <v>243</v>
      </c>
      <c r="F161" s="27">
        <v>5656.2</v>
      </c>
      <c r="G161" s="28"/>
      <c r="H161" s="28"/>
      <c r="I161" s="28"/>
    </row>
    <row r="162" ht="19" customHeight="1" spans="1:9">
      <c r="A162" s="24"/>
      <c r="B162" s="25"/>
      <c r="C162" s="24"/>
      <c r="D162" s="24" t="s">
        <v>84</v>
      </c>
      <c r="E162" s="26" t="s">
        <v>244</v>
      </c>
      <c r="F162" s="27">
        <v>10863.84</v>
      </c>
      <c r="G162" s="28"/>
      <c r="H162" s="28"/>
      <c r="I162" s="28"/>
    </row>
    <row r="163" ht="19" customHeight="1" spans="1:9">
      <c r="A163" s="24"/>
      <c r="B163" s="25"/>
      <c r="C163" s="24"/>
      <c r="D163" s="24" t="s">
        <v>86</v>
      </c>
      <c r="E163" s="26" t="s">
        <v>245</v>
      </c>
      <c r="F163" s="27">
        <v>10863.84</v>
      </c>
      <c r="G163" s="28"/>
      <c r="H163" s="28"/>
      <c r="I163" s="28"/>
    </row>
    <row r="164" ht="19" customHeight="1" spans="1:9">
      <c r="A164" s="24"/>
      <c r="B164" s="25"/>
      <c r="C164" s="24"/>
      <c r="D164" s="24" t="s">
        <v>88</v>
      </c>
      <c r="E164" s="26" t="s">
        <v>246</v>
      </c>
      <c r="F164" s="27">
        <v>10863.84</v>
      </c>
      <c r="G164" s="28"/>
      <c r="H164" s="28"/>
      <c r="I164" s="28"/>
    </row>
    <row r="165" ht="19" customHeight="1" spans="1:9">
      <c r="A165" s="31"/>
      <c r="B165" s="32"/>
      <c r="C165" s="31"/>
      <c r="D165" s="24" t="s">
        <v>90</v>
      </c>
      <c r="E165" s="26" t="s">
        <v>247</v>
      </c>
      <c r="F165" s="27">
        <v>10863.84</v>
      </c>
      <c r="G165" s="28"/>
      <c r="H165" s="28"/>
      <c r="I165" s="28"/>
    </row>
    <row r="166" ht="21" customHeight="1" spans="1:9">
      <c r="A166" s="24">
        <v>32</v>
      </c>
      <c r="B166" s="25" t="s">
        <v>248</v>
      </c>
      <c r="C166" s="24" t="s">
        <v>235</v>
      </c>
      <c r="D166" s="24" t="s">
        <v>192</v>
      </c>
      <c r="E166" s="26" t="s">
        <v>249</v>
      </c>
      <c r="F166" s="27">
        <v>16027.96</v>
      </c>
      <c r="G166" s="28">
        <f>SUM(F166:F170)</f>
        <v>79677.48</v>
      </c>
      <c r="H166" s="28">
        <f>G166*0.035</f>
        <v>2788.7118</v>
      </c>
      <c r="I166" s="28">
        <v>76883</v>
      </c>
    </row>
    <row r="167" ht="21" customHeight="1" spans="1:9">
      <c r="A167" s="24"/>
      <c r="B167" s="25"/>
      <c r="C167" s="24"/>
      <c r="D167" s="24" t="s">
        <v>194</v>
      </c>
      <c r="E167" s="26" t="s">
        <v>250</v>
      </c>
      <c r="F167" s="27">
        <v>15912.38</v>
      </c>
      <c r="G167" s="28"/>
      <c r="H167" s="28"/>
      <c r="I167" s="28"/>
    </row>
    <row r="168" ht="21" customHeight="1" spans="1:9">
      <c r="A168" s="24"/>
      <c r="B168" s="25"/>
      <c r="C168" s="24"/>
      <c r="D168" s="24" t="s">
        <v>196</v>
      </c>
      <c r="E168" s="26" t="s">
        <v>251</v>
      </c>
      <c r="F168" s="27">
        <v>15912.38</v>
      </c>
      <c r="G168" s="28"/>
      <c r="H168" s="28"/>
      <c r="I168" s="28"/>
    </row>
    <row r="169" ht="21" customHeight="1" spans="1:9">
      <c r="A169" s="24"/>
      <c r="B169" s="25"/>
      <c r="C169" s="24"/>
      <c r="D169" s="24" t="s">
        <v>198</v>
      </c>
      <c r="E169" s="26" t="s">
        <v>252</v>
      </c>
      <c r="F169" s="27">
        <v>15912.38</v>
      </c>
      <c r="G169" s="28"/>
      <c r="H169" s="28"/>
      <c r="I169" s="28"/>
    </row>
    <row r="170" ht="21" customHeight="1" spans="1:9">
      <c r="A170" s="24"/>
      <c r="B170" s="25"/>
      <c r="C170" s="24"/>
      <c r="D170" s="24" t="s">
        <v>200</v>
      </c>
      <c r="E170" s="26" t="s">
        <v>253</v>
      </c>
      <c r="F170" s="27">
        <v>15912.38</v>
      </c>
      <c r="G170" s="28"/>
      <c r="H170" s="28"/>
      <c r="I170" s="28"/>
    </row>
    <row r="171" ht="21" customHeight="1" spans="1:9">
      <c r="A171" s="24">
        <v>33</v>
      </c>
      <c r="B171" s="25" t="s">
        <v>254</v>
      </c>
      <c r="C171" s="24" t="s">
        <v>235</v>
      </c>
      <c r="D171" s="24" t="s">
        <v>156</v>
      </c>
      <c r="E171" s="26" t="s">
        <v>255</v>
      </c>
      <c r="F171" s="27">
        <v>10498.48</v>
      </c>
      <c r="G171" s="28">
        <f>SUM(F171:F175)</f>
        <v>51997.76</v>
      </c>
      <c r="H171" s="28">
        <f>G171*0.035</f>
        <v>1819.9216</v>
      </c>
      <c r="I171" s="28">
        <v>50173</v>
      </c>
    </row>
    <row r="172" ht="21" customHeight="1" spans="1:9">
      <c r="A172" s="24"/>
      <c r="B172" s="25"/>
      <c r="C172" s="24"/>
      <c r="D172" s="24" t="s">
        <v>158</v>
      </c>
      <c r="E172" s="26" t="s">
        <v>256</v>
      </c>
      <c r="F172" s="27">
        <v>10374.82</v>
      </c>
      <c r="G172" s="28"/>
      <c r="H172" s="28"/>
      <c r="I172" s="28"/>
    </row>
    <row r="173" ht="21" customHeight="1" spans="1:9">
      <c r="A173" s="24"/>
      <c r="B173" s="25"/>
      <c r="C173" s="24"/>
      <c r="D173" s="24" t="s">
        <v>160</v>
      </c>
      <c r="E173" s="26" t="s">
        <v>257</v>
      </c>
      <c r="F173" s="27">
        <v>10374.82</v>
      </c>
      <c r="G173" s="28"/>
      <c r="H173" s="28"/>
      <c r="I173" s="28"/>
    </row>
    <row r="174" ht="21" customHeight="1" spans="1:9">
      <c r="A174" s="24"/>
      <c r="B174" s="25"/>
      <c r="C174" s="24"/>
      <c r="D174" s="24" t="s">
        <v>162</v>
      </c>
      <c r="E174" s="26" t="s">
        <v>258</v>
      </c>
      <c r="F174" s="27">
        <v>10374.82</v>
      </c>
      <c r="G174" s="28"/>
      <c r="H174" s="28"/>
      <c r="I174" s="28"/>
    </row>
    <row r="175" ht="21" customHeight="1" spans="1:9">
      <c r="A175" s="24"/>
      <c r="B175" s="25"/>
      <c r="C175" s="24"/>
      <c r="D175" s="24" t="s">
        <v>164</v>
      </c>
      <c r="E175" s="26" t="s">
        <v>259</v>
      </c>
      <c r="F175" s="27">
        <v>10374.82</v>
      </c>
      <c r="G175" s="28"/>
      <c r="H175" s="28"/>
      <c r="I175" s="28"/>
    </row>
    <row r="176" ht="20" customHeight="1" spans="1:9">
      <c r="A176" s="24">
        <v>34</v>
      </c>
      <c r="B176" s="25" t="s">
        <v>260</v>
      </c>
      <c r="C176" s="24" t="s">
        <v>235</v>
      </c>
      <c r="D176" s="24" t="s">
        <v>261</v>
      </c>
      <c r="E176" s="26" t="s">
        <v>262</v>
      </c>
      <c r="F176" s="27">
        <v>11243.88</v>
      </c>
      <c r="G176" s="28">
        <f>SUM(F176:F180)</f>
        <v>55680.28</v>
      </c>
      <c r="H176" s="28">
        <f>G176*0.035</f>
        <v>1948.8098</v>
      </c>
      <c r="I176" s="28">
        <v>53726</v>
      </c>
    </row>
    <row r="177" ht="20" customHeight="1" spans="1:9">
      <c r="A177" s="24"/>
      <c r="B177" s="25"/>
      <c r="C177" s="24"/>
      <c r="D177" s="24" t="s">
        <v>263</v>
      </c>
      <c r="E177" s="26" t="s">
        <v>264</v>
      </c>
      <c r="F177" s="27">
        <v>11109.1</v>
      </c>
      <c r="G177" s="28"/>
      <c r="H177" s="28"/>
      <c r="I177" s="28"/>
    </row>
    <row r="178" ht="20" customHeight="1" spans="1:9">
      <c r="A178" s="24"/>
      <c r="B178" s="25"/>
      <c r="C178" s="24"/>
      <c r="D178" s="24" t="s">
        <v>265</v>
      </c>
      <c r="E178" s="26" t="s">
        <v>266</v>
      </c>
      <c r="F178" s="27">
        <v>11109.1</v>
      </c>
      <c r="G178" s="28"/>
      <c r="H178" s="28"/>
      <c r="I178" s="28"/>
    </row>
    <row r="179" ht="20" customHeight="1" spans="1:9">
      <c r="A179" s="24"/>
      <c r="B179" s="25"/>
      <c r="C179" s="24"/>
      <c r="D179" s="24" t="s">
        <v>267</v>
      </c>
      <c r="E179" s="26" t="s">
        <v>268</v>
      </c>
      <c r="F179" s="27">
        <v>11109.1</v>
      </c>
      <c r="G179" s="28"/>
      <c r="H179" s="28"/>
      <c r="I179" s="28"/>
    </row>
    <row r="180" ht="20" customHeight="1" spans="1:9">
      <c r="A180" s="24"/>
      <c r="B180" s="25"/>
      <c r="C180" s="24"/>
      <c r="D180" s="24" t="s">
        <v>269</v>
      </c>
      <c r="E180" s="26" t="s">
        <v>270</v>
      </c>
      <c r="F180" s="27">
        <v>11109.1</v>
      </c>
      <c r="G180" s="28"/>
      <c r="H180" s="28"/>
      <c r="I180" s="28"/>
    </row>
    <row r="181" ht="20" customHeight="1" spans="1:9">
      <c r="A181" s="24">
        <v>35</v>
      </c>
      <c r="B181" s="25" t="s">
        <v>271</v>
      </c>
      <c r="C181" s="24" t="s">
        <v>235</v>
      </c>
      <c r="D181" s="24" t="s">
        <v>272</v>
      </c>
      <c r="E181" s="26" t="s">
        <v>273</v>
      </c>
      <c r="F181" s="27">
        <v>11243.88</v>
      </c>
      <c r="G181" s="28">
        <f>SUM(F181:F185)</f>
        <v>55680.28</v>
      </c>
      <c r="H181" s="28">
        <f>G181*0.035</f>
        <v>1948.8098</v>
      </c>
      <c r="I181" s="28">
        <v>53726</v>
      </c>
    </row>
    <row r="182" ht="20" customHeight="1" spans="1:9">
      <c r="A182" s="24"/>
      <c r="B182" s="25"/>
      <c r="C182" s="24"/>
      <c r="D182" s="24" t="s">
        <v>274</v>
      </c>
      <c r="E182" s="26" t="s">
        <v>275</v>
      </c>
      <c r="F182" s="27">
        <v>11109.1</v>
      </c>
      <c r="G182" s="28"/>
      <c r="H182" s="28"/>
      <c r="I182" s="28"/>
    </row>
    <row r="183" ht="20" customHeight="1" spans="1:9">
      <c r="A183" s="24"/>
      <c r="B183" s="25"/>
      <c r="C183" s="24"/>
      <c r="D183" s="24" t="s">
        <v>276</v>
      </c>
      <c r="E183" s="26" t="s">
        <v>277</v>
      </c>
      <c r="F183" s="27">
        <v>11109.1</v>
      </c>
      <c r="G183" s="28"/>
      <c r="H183" s="28"/>
      <c r="I183" s="28"/>
    </row>
    <row r="184" ht="20" customHeight="1" spans="1:9">
      <c r="A184" s="24"/>
      <c r="B184" s="25"/>
      <c r="C184" s="24"/>
      <c r="D184" s="24" t="s">
        <v>278</v>
      </c>
      <c r="E184" s="26" t="s">
        <v>279</v>
      </c>
      <c r="F184" s="27">
        <v>11109.1</v>
      </c>
      <c r="G184" s="28"/>
      <c r="H184" s="28"/>
      <c r="I184" s="28"/>
    </row>
    <row r="185" ht="20" customHeight="1" spans="1:9">
      <c r="A185" s="24"/>
      <c r="B185" s="25"/>
      <c r="C185" s="24"/>
      <c r="D185" s="24" t="s">
        <v>280</v>
      </c>
      <c r="E185" s="26" t="s">
        <v>281</v>
      </c>
      <c r="F185" s="27">
        <v>11109.1</v>
      </c>
      <c r="G185" s="28"/>
      <c r="H185" s="28"/>
      <c r="I185" s="28"/>
    </row>
    <row r="186" ht="20" customHeight="1" spans="1:9">
      <c r="A186" s="24">
        <v>36</v>
      </c>
      <c r="B186" s="25" t="s">
        <v>282</v>
      </c>
      <c r="C186" s="24" t="s">
        <v>235</v>
      </c>
      <c r="D186" s="24" t="s">
        <v>283</v>
      </c>
      <c r="E186" s="26" t="s">
        <v>284</v>
      </c>
      <c r="F186" s="27">
        <v>10724.88</v>
      </c>
      <c r="G186" s="28">
        <f>SUM(F186:F190)</f>
        <v>53119.12</v>
      </c>
      <c r="H186" s="28">
        <f>G186*0.035</f>
        <v>1859.1692</v>
      </c>
      <c r="I186" s="28">
        <v>51255</v>
      </c>
    </row>
    <row r="187" ht="20" customHeight="1" spans="1:9">
      <c r="A187" s="24"/>
      <c r="B187" s="25"/>
      <c r="C187" s="24"/>
      <c r="D187" s="24" t="s">
        <v>285</v>
      </c>
      <c r="E187" s="26" t="s">
        <v>286</v>
      </c>
      <c r="F187" s="27">
        <v>10598.56</v>
      </c>
      <c r="G187" s="28"/>
      <c r="H187" s="28"/>
      <c r="I187" s="28"/>
    </row>
    <row r="188" ht="20" customHeight="1" spans="1:9">
      <c r="A188" s="24"/>
      <c r="B188" s="25"/>
      <c r="C188" s="24"/>
      <c r="D188" s="24" t="s">
        <v>287</v>
      </c>
      <c r="E188" s="26" t="s">
        <v>288</v>
      </c>
      <c r="F188" s="27">
        <v>10598.56</v>
      </c>
      <c r="G188" s="28"/>
      <c r="H188" s="28"/>
      <c r="I188" s="28"/>
    </row>
    <row r="189" ht="20" customHeight="1" spans="1:9">
      <c r="A189" s="24"/>
      <c r="B189" s="25"/>
      <c r="C189" s="24"/>
      <c r="D189" s="24" t="s">
        <v>289</v>
      </c>
      <c r="E189" s="26" t="s">
        <v>290</v>
      </c>
      <c r="F189" s="27">
        <v>10598.56</v>
      </c>
      <c r="G189" s="28"/>
      <c r="H189" s="28"/>
      <c r="I189" s="28"/>
    </row>
    <row r="190" ht="20" customHeight="1" spans="1:9">
      <c r="A190" s="24"/>
      <c r="B190" s="25"/>
      <c r="C190" s="24"/>
      <c r="D190" s="24" t="s">
        <v>291</v>
      </c>
      <c r="E190" s="26" t="s">
        <v>292</v>
      </c>
      <c r="F190" s="27">
        <v>10598.56</v>
      </c>
      <c r="G190" s="28"/>
      <c r="H190" s="28"/>
      <c r="I190" s="28"/>
    </row>
    <row r="191" ht="20" customHeight="1" spans="1:9">
      <c r="A191" s="24">
        <v>37</v>
      </c>
      <c r="B191" s="25" t="s">
        <v>293</v>
      </c>
      <c r="C191" s="24" t="s">
        <v>294</v>
      </c>
      <c r="D191" s="24" t="s">
        <v>14</v>
      </c>
      <c r="E191" s="26" t="s">
        <v>295</v>
      </c>
      <c r="F191" s="27">
        <v>50939.54</v>
      </c>
      <c r="G191" s="28">
        <f>SUM(F191:F195)</f>
        <v>250543.06</v>
      </c>
      <c r="H191" s="28">
        <f>G191*0.035</f>
        <v>8769.0071</v>
      </c>
      <c r="I191" s="28">
        <v>241765</v>
      </c>
    </row>
    <row r="192" ht="20" customHeight="1" spans="1:9">
      <c r="A192" s="24"/>
      <c r="B192" s="25"/>
      <c r="C192" s="24"/>
      <c r="D192" s="24" t="s">
        <v>16</v>
      </c>
      <c r="E192" s="26" t="s">
        <v>296</v>
      </c>
      <c r="F192" s="27">
        <v>49900.88</v>
      </c>
      <c r="G192" s="28"/>
      <c r="H192" s="28"/>
      <c r="I192" s="28"/>
    </row>
    <row r="193" ht="20" customHeight="1" spans="1:11">
      <c r="A193" s="24"/>
      <c r="B193" s="25"/>
      <c r="C193" s="24"/>
      <c r="D193" s="24" t="s">
        <v>18</v>
      </c>
      <c r="E193" s="26" t="s">
        <v>297</v>
      </c>
      <c r="F193" s="27">
        <v>49900.88</v>
      </c>
      <c r="G193" s="28"/>
      <c r="H193" s="28"/>
      <c r="I193" s="28"/>
      <c r="K193" s="5"/>
    </row>
    <row r="194" ht="20" customHeight="1" spans="1:9">
      <c r="A194" s="24"/>
      <c r="B194" s="25"/>
      <c r="C194" s="24"/>
      <c r="D194" s="24" t="s">
        <v>20</v>
      </c>
      <c r="E194" s="26" t="s">
        <v>298</v>
      </c>
      <c r="F194" s="27">
        <v>49900.88</v>
      </c>
      <c r="G194" s="28"/>
      <c r="H194" s="28"/>
      <c r="I194" s="28"/>
    </row>
    <row r="195" ht="20" customHeight="1" spans="1:9">
      <c r="A195" s="24"/>
      <c r="B195" s="25"/>
      <c r="C195" s="24"/>
      <c r="D195" s="24" t="s">
        <v>22</v>
      </c>
      <c r="E195" s="26" t="s">
        <v>299</v>
      </c>
      <c r="F195" s="27">
        <v>49900.88</v>
      </c>
      <c r="G195" s="28"/>
      <c r="H195" s="28"/>
      <c r="I195" s="28"/>
    </row>
    <row r="196" ht="20" customHeight="1" spans="1:9">
      <c r="A196" s="24">
        <v>38</v>
      </c>
      <c r="B196" s="25" t="s">
        <v>300</v>
      </c>
      <c r="C196" s="24" t="s">
        <v>155</v>
      </c>
      <c r="D196" s="24" t="s">
        <v>36</v>
      </c>
      <c r="E196" s="26" t="s">
        <v>301</v>
      </c>
      <c r="F196" s="27">
        <v>22706.02</v>
      </c>
      <c r="G196" s="28">
        <f>SUM(F196:F205)</f>
        <v>227950.44</v>
      </c>
      <c r="H196" s="28">
        <f>G196*0.035</f>
        <v>7978.2654</v>
      </c>
      <c r="I196" s="28">
        <v>219964</v>
      </c>
    </row>
    <row r="197" ht="20" customHeight="1" spans="1:9">
      <c r="A197" s="31"/>
      <c r="B197" s="32"/>
      <c r="C197" s="24"/>
      <c r="D197" s="24" t="s">
        <v>38</v>
      </c>
      <c r="E197" s="26" t="s">
        <v>302</v>
      </c>
      <c r="F197" s="27">
        <v>22671.5</v>
      </c>
      <c r="G197" s="28"/>
      <c r="H197" s="28"/>
      <c r="I197" s="28"/>
    </row>
    <row r="198" ht="20" customHeight="1" spans="1:9">
      <c r="A198" s="31"/>
      <c r="B198" s="32"/>
      <c r="C198" s="24"/>
      <c r="D198" s="24" t="s">
        <v>40</v>
      </c>
      <c r="E198" s="26" t="s">
        <v>303</v>
      </c>
      <c r="F198" s="27">
        <v>22671.5</v>
      </c>
      <c r="G198" s="28"/>
      <c r="H198" s="28"/>
      <c r="I198" s="28"/>
    </row>
    <row r="199" ht="20" customHeight="1" spans="1:11">
      <c r="A199" s="31"/>
      <c r="B199" s="32"/>
      <c r="C199" s="24"/>
      <c r="D199" s="24" t="s">
        <v>45</v>
      </c>
      <c r="E199" s="26" t="s">
        <v>304</v>
      </c>
      <c r="F199" s="27">
        <v>22671.5</v>
      </c>
      <c r="G199" s="28"/>
      <c r="H199" s="28"/>
      <c r="I199" s="28"/>
      <c r="K199" s="5"/>
    </row>
    <row r="200" ht="20" customHeight="1" spans="1:9">
      <c r="A200" s="31"/>
      <c r="B200" s="32"/>
      <c r="C200" s="24"/>
      <c r="D200" s="24" t="s">
        <v>42</v>
      </c>
      <c r="E200" s="26" t="s">
        <v>305</v>
      </c>
      <c r="F200" s="27">
        <v>22671.5</v>
      </c>
      <c r="G200" s="28"/>
      <c r="H200" s="28"/>
      <c r="I200" s="28"/>
    </row>
    <row r="201" ht="20" customHeight="1" spans="1:9">
      <c r="A201" s="31"/>
      <c r="B201" s="32"/>
      <c r="C201" s="24"/>
      <c r="D201" s="24" t="s">
        <v>82</v>
      </c>
      <c r="E201" s="26" t="s">
        <v>306</v>
      </c>
      <c r="F201" s="27">
        <v>22789.9</v>
      </c>
      <c r="G201" s="28"/>
      <c r="H201" s="28"/>
      <c r="I201" s="28"/>
    </row>
    <row r="202" ht="20" customHeight="1" spans="1:9">
      <c r="A202" s="31"/>
      <c r="B202" s="32"/>
      <c r="C202" s="24"/>
      <c r="D202" s="24" t="s">
        <v>84</v>
      </c>
      <c r="E202" s="26" t="s">
        <v>307</v>
      </c>
      <c r="F202" s="27">
        <v>22942.13</v>
      </c>
      <c r="G202" s="28"/>
      <c r="H202" s="28"/>
      <c r="I202" s="28"/>
    </row>
    <row r="203" ht="20" customHeight="1" spans="1:9">
      <c r="A203" s="31"/>
      <c r="B203" s="32"/>
      <c r="C203" s="24"/>
      <c r="D203" s="24" t="s">
        <v>86</v>
      </c>
      <c r="E203" s="26" t="s">
        <v>308</v>
      </c>
      <c r="F203" s="27">
        <v>22942.13</v>
      </c>
      <c r="G203" s="28"/>
      <c r="H203" s="28"/>
      <c r="I203" s="28"/>
    </row>
    <row r="204" ht="20" customHeight="1" spans="1:9">
      <c r="A204" s="31"/>
      <c r="B204" s="32"/>
      <c r="C204" s="24"/>
      <c r="D204" s="24" t="s">
        <v>88</v>
      </c>
      <c r="E204" s="26" t="s">
        <v>309</v>
      </c>
      <c r="F204" s="27">
        <v>22942.13</v>
      </c>
      <c r="G204" s="28"/>
      <c r="H204" s="28"/>
      <c r="I204" s="28"/>
    </row>
    <row r="205" ht="20" customHeight="1" spans="1:9">
      <c r="A205" s="31"/>
      <c r="B205" s="32"/>
      <c r="C205" s="24"/>
      <c r="D205" s="24" t="s">
        <v>90</v>
      </c>
      <c r="E205" s="26" t="s">
        <v>310</v>
      </c>
      <c r="F205" s="27">
        <v>22942.13</v>
      </c>
      <c r="G205" s="28"/>
      <c r="H205" s="28"/>
      <c r="I205" s="28"/>
    </row>
    <row r="206" ht="20" customHeight="1" spans="1:11">
      <c r="A206" s="24">
        <v>39</v>
      </c>
      <c r="B206" s="25" t="s">
        <v>311</v>
      </c>
      <c r="C206" s="24" t="s">
        <v>312</v>
      </c>
      <c r="D206" s="24" t="s">
        <v>14</v>
      </c>
      <c r="E206" s="26" t="s">
        <v>313</v>
      </c>
      <c r="F206" s="27">
        <v>26503</v>
      </c>
      <c r="G206" s="28">
        <f>SUM(F206:F210)</f>
        <v>131736.2</v>
      </c>
      <c r="H206" s="28">
        <f>G206*0.035</f>
        <v>4610.767</v>
      </c>
      <c r="I206" s="28">
        <v>127119</v>
      </c>
      <c r="K206" s="5"/>
    </row>
    <row r="207" ht="20" customHeight="1" spans="1:9">
      <c r="A207" s="24"/>
      <c r="B207" s="25"/>
      <c r="C207" s="24"/>
      <c r="D207" s="24" t="s">
        <v>16</v>
      </c>
      <c r="E207" s="26" t="s">
        <v>314</v>
      </c>
      <c r="F207" s="27">
        <v>26308.3</v>
      </c>
      <c r="G207" s="28"/>
      <c r="H207" s="28"/>
      <c r="I207" s="28"/>
    </row>
    <row r="208" ht="20" customHeight="1" spans="1:9">
      <c r="A208" s="24"/>
      <c r="B208" s="25"/>
      <c r="C208" s="24"/>
      <c r="D208" s="24" t="s">
        <v>18</v>
      </c>
      <c r="E208" s="26" t="s">
        <v>315</v>
      </c>
      <c r="F208" s="27">
        <v>26308.3</v>
      </c>
      <c r="G208" s="28"/>
      <c r="H208" s="28"/>
      <c r="I208" s="28"/>
    </row>
    <row r="209" ht="20" customHeight="1" spans="1:9">
      <c r="A209" s="24"/>
      <c r="B209" s="25"/>
      <c r="C209" s="24"/>
      <c r="D209" s="24" t="s">
        <v>20</v>
      </c>
      <c r="E209" s="26" t="s">
        <v>316</v>
      </c>
      <c r="F209" s="27">
        <v>26308.3</v>
      </c>
      <c r="G209" s="28"/>
      <c r="H209" s="28"/>
      <c r="I209" s="28"/>
    </row>
    <row r="210" ht="20" customHeight="1" spans="1:9">
      <c r="A210" s="24"/>
      <c r="B210" s="25"/>
      <c r="C210" s="24"/>
      <c r="D210" s="24" t="s">
        <v>22</v>
      </c>
      <c r="E210" s="26" t="s">
        <v>317</v>
      </c>
      <c r="F210" s="27">
        <v>26308.3</v>
      </c>
      <c r="G210" s="28"/>
      <c r="H210" s="28"/>
      <c r="I210" s="28"/>
    </row>
    <row r="211" ht="20.45" customHeight="1" spans="1:9">
      <c r="A211" s="24">
        <v>40</v>
      </c>
      <c r="B211" s="25" t="s">
        <v>318</v>
      </c>
      <c r="C211" s="24" t="s">
        <v>319</v>
      </c>
      <c r="D211" s="24" t="s">
        <v>14</v>
      </c>
      <c r="E211" s="26" t="s">
        <v>320</v>
      </c>
      <c r="F211" s="27">
        <v>23089.52</v>
      </c>
      <c r="G211" s="28">
        <f>SUM(F211:F215)</f>
        <v>113614.96</v>
      </c>
      <c r="H211" s="28">
        <f>G211*0.035</f>
        <v>3976.5236</v>
      </c>
      <c r="I211" s="28">
        <v>109632</v>
      </c>
    </row>
    <row r="212" ht="20.45" customHeight="1" spans="1:11">
      <c r="A212" s="24"/>
      <c r="B212" s="25"/>
      <c r="C212" s="24"/>
      <c r="D212" s="24" t="s">
        <v>16</v>
      </c>
      <c r="E212" s="26" t="s">
        <v>321</v>
      </c>
      <c r="F212" s="27">
        <v>22631.36</v>
      </c>
      <c r="G212" s="28"/>
      <c r="H212" s="28"/>
      <c r="I212" s="28"/>
      <c r="K212" s="5"/>
    </row>
    <row r="213" ht="20.45" customHeight="1" spans="1:12">
      <c r="A213" s="24"/>
      <c r="B213" s="25"/>
      <c r="C213" s="24"/>
      <c r="D213" s="24" t="s">
        <v>18</v>
      </c>
      <c r="E213" s="26" t="s">
        <v>322</v>
      </c>
      <c r="F213" s="27">
        <v>22631.36</v>
      </c>
      <c r="G213" s="28"/>
      <c r="H213" s="28"/>
      <c r="I213" s="28"/>
      <c r="L213" s="5"/>
    </row>
    <row r="214" ht="20.45" customHeight="1" spans="1:9">
      <c r="A214" s="24"/>
      <c r="B214" s="25"/>
      <c r="C214" s="24"/>
      <c r="D214" s="24" t="s">
        <v>20</v>
      </c>
      <c r="E214" s="26" t="s">
        <v>323</v>
      </c>
      <c r="F214" s="27">
        <v>22631.36</v>
      </c>
      <c r="G214" s="28"/>
      <c r="H214" s="28"/>
      <c r="I214" s="28"/>
    </row>
    <row r="215" ht="20.45" customHeight="1" spans="1:9">
      <c r="A215" s="24"/>
      <c r="B215" s="25"/>
      <c r="C215" s="24"/>
      <c r="D215" s="24" t="s">
        <v>22</v>
      </c>
      <c r="E215" s="26" t="s">
        <v>324</v>
      </c>
      <c r="F215" s="27">
        <v>22631.36</v>
      </c>
      <c r="G215" s="28"/>
      <c r="H215" s="28"/>
      <c r="I215" s="28"/>
    </row>
    <row r="216" ht="20.45" customHeight="1" spans="1:9">
      <c r="A216" s="24">
        <v>41</v>
      </c>
      <c r="B216" s="25" t="s">
        <v>325</v>
      </c>
      <c r="C216" s="24" t="s">
        <v>319</v>
      </c>
      <c r="D216" s="24" t="s">
        <v>25</v>
      </c>
      <c r="E216" s="26" t="s">
        <v>326</v>
      </c>
      <c r="F216" s="27">
        <v>26948.88</v>
      </c>
      <c r="G216" s="28">
        <f>SUM(F216:F225)</f>
        <v>264611</v>
      </c>
      <c r="H216" s="28">
        <f>G216*0.035</f>
        <v>9261.385</v>
      </c>
      <c r="I216" s="28">
        <v>255340</v>
      </c>
    </row>
    <row r="217" ht="20.45" customHeight="1" spans="1:9">
      <c r="A217" s="24"/>
      <c r="B217" s="25"/>
      <c r="C217" s="24"/>
      <c r="D217" s="24" t="s">
        <v>27</v>
      </c>
      <c r="E217" s="26" t="s">
        <v>327</v>
      </c>
      <c r="F217" s="27">
        <v>26959</v>
      </c>
      <c r="G217" s="28"/>
      <c r="H217" s="28"/>
      <c r="I217" s="28"/>
    </row>
    <row r="218" ht="20.45" customHeight="1" spans="1:11">
      <c r="A218" s="24"/>
      <c r="B218" s="25"/>
      <c r="C218" s="24"/>
      <c r="D218" s="24" t="s">
        <v>29</v>
      </c>
      <c r="E218" s="26" t="s">
        <v>328</v>
      </c>
      <c r="F218" s="27">
        <v>26959</v>
      </c>
      <c r="G218" s="28"/>
      <c r="H218" s="28"/>
      <c r="I218" s="28"/>
      <c r="K218" s="5"/>
    </row>
    <row r="219" ht="20.45" customHeight="1" spans="1:9">
      <c r="A219" s="24"/>
      <c r="B219" s="25"/>
      <c r="C219" s="24"/>
      <c r="D219" s="24" t="s">
        <v>31</v>
      </c>
      <c r="E219" s="26" t="s">
        <v>329</v>
      </c>
      <c r="F219" s="27">
        <v>26959</v>
      </c>
      <c r="G219" s="28"/>
      <c r="H219" s="28"/>
      <c r="I219" s="28"/>
    </row>
    <row r="220" ht="20.45" customHeight="1" spans="1:9">
      <c r="A220" s="24"/>
      <c r="B220" s="25"/>
      <c r="C220" s="24"/>
      <c r="D220" s="24" t="s">
        <v>33</v>
      </c>
      <c r="E220" s="26" t="s">
        <v>330</v>
      </c>
      <c r="F220" s="27">
        <v>26959</v>
      </c>
      <c r="G220" s="28"/>
      <c r="H220" s="28"/>
      <c r="I220" s="28"/>
    </row>
    <row r="221" ht="20.45" customHeight="1" spans="1:9">
      <c r="A221" s="31"/>
      <c r="B221" s="32"/>
      <c r="C221" s="31"/>
      <c r="D221" s="24" t="s">
        <v>36</v>
      </c>
      <c r="E221" s="26" t="s">
        <v>331</v>
      </c>
      <c r="F221" s="27">
        <v>26153.4</v>
      </c>
      <c r="G221" s="28"/>
      <c r="H221" s="28"/>
      <c r="I221" s="28"/>
    </row>
    <row r="222" ht="20.45" customHeight="1" spans="1:9">
      <c r="A222" s="31"/>
      <c r="B222" s="32"/>
      <c r="C222" s="31"/>
      <c r="D222" s="24" t="s">
        <v>38</v>
      </c>
      <c r="E222" s="26" t="s">
        <v>332</v>
      </c>
      <c r="F222" s="27">
        <v>25918.18</v>
      </c>
      <c r="G222" s="28"/>
      <c r="H222" s="28"/>
      <c r="I222" s="28"/>
    </row>
    <row r="223" ht="20.45" customHeight="1" spans="1:12">
      <c r="A223" s="31"/>
      <c r="B223" s="32"/>
      <c r="C223" s="31"/>
      <c r="D223" s="24" t="s">
        <v>40</v>
      </c>
      <c r="E223" s="26" t="s">
        <v>333</v>
      </c>
      <c r="F223" s="27">
        <v>25918.18</v>
      </c>
      <c r="G223" s="28"/>
      <c r="H223" s="28"/>
      <c r="I223" s="28"/>
      <c r="L223" s="5"/>
    </row>
    <row r="224" ht="20.45" customHeight="1" spans="1:9">
      <c r="A224" s="31"/>
      <c r="B224" s="32"/>
      <c r="C224" s="31"/>
      <c r="D224" s="24" t="s">
        <v>45</v>
      </c>
      <c r="E224" s="26" t="s">
        <v>334</v>
      </c>
      <c r="F224" s="27">
        <v>25918.18</v>
      </c>
      <c r="G224" s="28"/>
      <c r="H224" s="28"/>
      <c r="I224" s="28"/>
    </row>
    <row r="225" ht="20.45" customHeight="1" spans="1:9">
      <c r="A225" s="31"/>
      <c r="B225" s="32"/>
      <c r="C225" s="31"/>
      <c r="D225" s="24" t="s">
        <v>42</v>
      </c>
      <c r="E225" s="26" t="s">
        <v>335</v>
      </c>
      <c r="F225" s="27">
        <v>25918.18</v>
      </c>
      <c r="G225" s="28"/>
      <c r="H225" s="28"/>
      <c r="I225" s="28"/>
    </row>
    <row r="226" ht="20.45" customHeight="1" spans="1:9">
      <c r="A226" s="24">
        <v>42</v>
      </c>
      <c r="B226" s="25" t="s">
        <v>336</v>
      </c>
      <c r="C226" s="24" t="s">
        <v>155</v>
      </c>
      <c r="D226" s="24" t="s">
        <v>192</v>
      </c>
      <c r="E226" s="26" t="s">
        <v>337</v>
      </c>
      <c r="F226" s="27">
        <v>18620.72</v>
      </c>
      <c r="G226" s="28">
        <f>SUM(F226:F230)</f>
        <v>92316.08</v>
      </c>
      <c r="H226" s="28">
        <f>G226*0.035</f>
        <v>3231.0628</v>
      </c>
      <c r="I226" s="28">
        <v>89079</v>
      </c>
    </row>
    <row r="227" ht="20.45" customHeight="1" spans="1:11">
      <c r="A227" s="24"/>
      <c r="B227" s="25"/>
      <c r="C227" s="24"/>
      <c r="D227" s="24" t="s">
        <v>194</v>
      </c>
      <c r="E227" s="26" t="s">
        <v>338</v>
      </c>
      <c r="F227" s="27">
        <v>18423.84</v>
      </c>
      <c r="G227" s="28"/>
      <c r="H227" s="28"/>
      <c r="I227" s="28"/>
      <c r="K227" s="5"/>
    </row>
    <row r="228" ht="20.45" customHeight="1" spans="1:9">
      <c r="A228" s="24"/>
      <c r="B228" s="25"/>
      <c r="C228" s="24"/>
      <c r="D228" s="24" t="s">
        <v>196</v>
      </c>
      <c r="E228" s="26" t="s">
        <v>339</v>
      </c>
      <c r="F228" s="27">
        <v>18423.84</v>
      </c>
      <c r="G228" s="28"/>
      <c r="H228" s="28"/>
      <c r="I228" s="28"/>
    </row>
    <row r="229" ht="20.45" customHeight="1" spans="1:12">
      <c r="A229" s="24"/>
      <c r="B229" s="25"/>
      <c r="C229" s="24"/>
      <c r="D229" s="24" t="s">
        <v>198</v>
      </c>
      <c r="E229" s="26" t="s">
        <v>340</v>
      </c>
      <c r="F229" s="27">
        <v>18423.84</v>
      </c>
      <c r="G229" s="28"/>
      <c r="H229" s="28"/>
      <c r="I229" s="28"/>
      <c r="L229" s="5"/>
    </row>
    <row r="230" ht="20.45" customHeight="1" spans="1:9">
      <c r="A230" s="24"/>
      <c r="B230" s="25"/>
      <c r="C230" s="24"/>
      <c r="D230" s="24" t="s">
        <v>200</v>
      </c>
      <c r="E230" s="26" t="s">
        <v>341</v>
      </c>
      <c r="F230" s="27">
        <v>18423.84</v>
      </c>
      <c r="G230" s="28"/>
      <c r="H230" s="28"/>
      <c r="I230" s="28"/>
    </row>
    <row r="231" ht="24.95" customHeight="1" spans="1:9">
      <c r="A231" s="33" t="s">
        <v>342</v>
      </c>
      <c r="B231" s="34"/>
      <c r="C231" s="33"/>
      <c r="D231" s="33"/>
      <c r="E231" s="33"/>
      <c r="F231" s="27">
        <f>SUM(F5:F230)</f>
        <v>5000269.10999999</v>
      </c>
      <c r="G231" s="27">
        <f>SUM(G5:G230)</f>
        <v>5000269.11</v>
      </c>
      <c r="H231" s="27">
        <f>SUM(H5:H230)</f>
        <v>175009.41885</v>
      </c>
      <c r="I231" s="27">
        <f>SUM(I5:I230)</f>
        <v>4825000</v>
      </c>
    </row>
    <row r="232" ht="26.45" customHeight="1" spans="1:9">
      <c r="A232" s="35"/>
      <c r="B232" s="36"/>
      <c r="C232" s="35"/>
      <c r="D232" s="35"/>
      <c r="E232" s="37"/>
      <c r="F232" s="38"/>
      <c r="G232" s="39"/>
      <c r="H232" s="39"/>
      <c r="I232" s="39"/>
    </row>
    <row r="233" ht="26.65" customHeight="1" spans="1:9">
      <c r="A233" s="35"/>
      <c r="B233" s="36"/>
      <c r="C233" s="35"/>
      <c r="D233" s="35"/>
      <c r="E233" s="37"/>
      <c r="F233" s="38"/>
      <c r="G233" s="39"/>
      <c r="H233" s="39"/>
      <c r="I233" s="39"/>
    </row>
    <row r="234" ht="26.65" customHeight="1" spans="1:9">
      <c r="A234" s="35"/>
      <c r="B234" s="36"/>
      <c r="C234" s="35"/>
      <c r="D234" s="35"/>
      <c r="E234" s="37"/>
      <c r="F234" s="38"/>
      <c r="G234" s="39"/>
      <c r="H234" s="39"/>
      <c r="I234" s="39"/>
    </row>
    <row r="235" ht="26.65" customHeight="1" spans="1:9">
      <c r="A235" s="35"/>
      <c r="B235" s="36"/>
      <c r="C235" s="35"/>
      <c r="D235" s="35"/>
      <c r="E235" s="37"/>
      <c r="F235" s="38"/>
      <c r="G235" s="39"/>
      <c r="H235" s="39"/>
      <c r="I235" s="39"/>
    </row>
    <row r="236" ht="26.65" customHeight="1" spans="1:9">
      <c r="A236" s="35"/>
      <c r="B236" s="36"/>
      <c r="C236" s="35"/>
      <c r="D236" s="35"/>
      <c r="E236" s="37"/>
      <c r="F236" s="38"/>
      <c r="G236" s="39"/>
      <c r="H236" s="39"/>
      <c r="I236" s="39"/>
    </row>
    <row r="237" ht="26.65" customHeight="1" spans="1:9">
      <c r="A237" s="35"/>
      <c r="B237" s="36"/>
      <c r="C237" s="35"/>
      <c r="D237" s="35"/>
      <c r="E237" s="37"/>
      <c r="F237" s="38"/>
      <c r="G237" s="39"/>
      <c r="H237" s="39"/>
      <c r="I237" s="39"/>
    </row>
    <row r="238" ht="26.65" customHeight="1" spans="1:9">
      <c r="A238" s="35"/>
      <c r="B238" s="36"/>
      <c r="C238" s="35"/>
      <c r="D238" s="35"/>
      <c r="E238" s="37"/>
      <c r="F238" s="38"/>
      <c r="G238" s="39"/>
      <c r="H238" s="39"/>
      <c r="I238" s="39"/>
    </row>
    <row r="239" ht="26.65" customHeight="1" spans="1:9">
      <c r="A239" s="35"/>
      <c r="B239" s="36"/>
      <c r="C239" s="35"/>
      <c r="D239" s="35"/>
      <c r="E239" s="37"/>
      <c r="F239" s="38"/>
      <c r="G239" s="39"/>
      <c r="H239" s="39"/>
      <c r="I239" s="39"/>
    </row>
    <row r="240" ht="26.65" customHeight="1" spans="1:9">
      <c r="A240" s="35"/>
      <c r="B240" s="36"/>
      <c r="C240" s="35"/>
      <c r="D240" s="35"/>
      <c r="E240" s="37"/>
      <c r="F240" s="38"/>
      <c r="G240" s="39"/>
      <c r="H240" s="39"/>
      <c r="I240" s="39"/>
    </row>
    <row r="241" ht="26.65" customHeight="1" spans="1:9">
      <c r="A241" s="35"/>
      <c r="B241" s="36"/>
      <c r="C241" s="35"/>
      <c r="D241" s="35"/>
      <c r="E241" s="37"/>
      <c r="F241" s="38"/>
      <c r="G241" s="39"/>
      <c r="H241" s="39"/>
      <c r="I241" s="39"/>
    </row>
    <row r="242" ht="26.65" customHeight="1" spans="1:9">
      <c r="A242" s="35"/>
      <c r="B242" s="36"/>
      <c r="C242" s="35"/>
      <c r="D242" s="35"/>
      <c r="E242" s="37"/>
      <c r="F242" s="38"/>
      <c r="G242" s="39"/>
      <c r="H242" s="39"/>
      <c r="I242" s="39"/>
    </row>
    <row r="243" ht="26.65" customHeight="1" spans="1:9">
      <c r="A243" s="35"/>
      <c r="B243" s="36"/>
      <c r="C243" s="35"/>
      <c r="D243" s="35"/>
      <c r="E243" s="37"/>
      <c r="F243" s="38"/>
      <c r="G243" s="39"/>
      <c r="H243" s="39"/>
      <c r="I243" s="39"/>
    </row>
    <row r="244" ht="26.65" customHeight="1" spans="1:9">
      <c r="A244" s="35"/>
      <c r="B244" s="36"/>
      <c r="C244" s="35"/>
      <c r="D244" s="35"/>
      <c r="E244" s="37"/>
      <c r="F244" s="38"/>
      <c r="G244" s="39"/>
      <c r="H244" s="39"/>
      <c r="I244" s="39"/>
    </row>
    <row r="245" ht="26.65" customHeight="1" spans="1:9">
      <c r="A245" s="40"/>
      <c r="B245" s="41"/>
      <c r="C245" s="40"/>
      <c r="D245" s="40"/>
      <c r="E245" s="42"/>
      <c r="F245" s="43"/>
      <c r="G245" s="44"/>
      <c r="H245" s="44"/>
      <c r="I245" s="44"/>
    </row>
    <row r="246" ht="26.65" customHeight="1" spans="1:9">
      <c r="A246" s="40"/>
      <c r="B246" s="41"/>
      <c r="C246" s="40"/>
      <c r="D246" s="40"/>
      <c r="E246" s="42"/>
      <c r="F246" s="43"/>
      <c r="G246" s="44"/>
      <c r="H246" s="44"/>
      <c r="I246" s="44"/>
    </row>
    <row r="247" ht="26.65" customHeight="1" spans="1:9">
      <c r="A247" s="40"/>
      <c r="B247" s="41"/>
      <c r="C247" s="40"/>
      <c r="D247" s="40"/>
      <c r="E247" s="42"/>
      <c r="F247" s="43"/>
      <c r="G247" s="44"/>
      <c r="H247" s="44"/>
      <c r="I247" s="44"/>
    </row>
    <row r="248" ht="26.65" customHeight="1" spans="1:9">
      <c r="A248" s="40"/>
      <c r="B248" s="41"/>
      <c r="C248" s="40"/>
      <c r="D248" s="40"/>
      <c r="E248" s="42"/>
      <c r="F248" s="43"/>
      <c r="G248" s="44"/>
      <c r="H248" s="44"/>
      <c r="I248" s="44"/>
    </row>
    <row r="249" ht="26.65" customHeight="1" spans="1:9">
      <c r="A249" s="40"/>
      <c r="B249" s="41"/>
      <c r="C249" s="40"/>
      <c r="D249" s="40"/>
      <c r="E249" s="42"/>
      <c r="F249" s="43"/>
      <c r="G249" s="44"/>
      <c r="H249" s="44"/>
      <c r="I249" s="44"/>
    </row>
    <row r="250" ht="26.65" customHeight="1" spans="1:9">
      <c r="A250" s="40"/>
      <c r="B250" s="41"/>
      <c r="C250" s="40"/>
      <c r="D250" s="40"/>
      <c r="E250" s="42"/>
      <c r="F250" s="43"/>
      <c r="G250" s="44"/>
      <c r="H250" s="44"/>
      <c r="I250" s="44"/>
    </row>
    <row r="251" ht="26.65" customHeight="1" spans="1:9">
      <c r="A251" s="40"/>
      <c r="B251" s="41"/>
      <c r="C251" s="40"/>
      <c r="D251" s="40"/>
      <c r="E251" s="42"/>
      <c r="F251" s="43"/>
      <c r="G251" s="44"/>
      <c r="H251" s="44"/>
      <c r="I251" s="44"/>
    </row>
    <row r="252" ht="26.65" customHeight="1" spans="1:9">
      <c r="A252" s="40"/>
      <c r="B252" s="41"/>
      <c r="C252" s="40"/>
      <c r="D252" s="40"/>
      <c r="E252" s="42"/>
      <c r="F252" s="43"/>
      <c r="G252" s="44"/>
      <c r="H252" s="44"/>
      <c r="I252" s="44"/>
    </row>
    <row r="253" ht="26.65" customHeight="1" spans="1:9">
      <c r="A253" s="40"/>
      <c r="B253" s="41"/>
      <c r="C253" s="40"/>
      <c r="D253" s="40"/>
      <c r="E253" s="42"/>
      <c r="F253" s="43"/>
      <c r="G253" s="44"/>
      <c r="H253" s="44"/>
      <c r="I253" s="44"/>
    </row>
    <row r="254" ht="26.65" customHeight="1" spans="1:9">
      <c r="A254" s="40"/>
      <c r="B254" s="41"/>
      <c r="C254" s="40"/>
      <c r="D254" s="40"/>
      <c r="E254" s="42"/>
      <c r="F254" s="43"/>
      <c r="G254" s="44"/>
      <c r="H254" s="44"/>
      <c r="I254" s="44"/>
    </row>
    <row r="255" ht="26.65" customHeight="1" spans="1:9">
      <c r="A255" s="40"/>
      <c r="B255" s="41"/>
      <c r="C255" s="40"/>
      <c r="D255" s="40"/>
      <c r="E255" s="42"/>
      <c r="F255" s="43"/>
      <c r="G255" s="44"/>
      <c r="H255" s="44"/>
      <c r="I255" s="44"/>
    </row>
    <row r="256" ht="26.65" customHeight="1" spans="1:9">
      <c r="A256" s="40"/>
      <c r="B256" s="41"/>
      <c r="C256" s="40"/>
      <c r="D256" s="40"/>
      <c r="E256" s="42"/>
      <c r="F256" s="43"/>
      <c r="G256" s="44"/>
      <c r="H256" s="44"/>
      <c r="I256" s="44"/>
    </row>
    <row r="257" ht="26.65" customHeight="1" spans="1:9">
      <c r="A257" s="40"/>
      <c r="B257" s="41"/>
      <c r="C257" s="40"/>
      <c r="D257" s="40"/>
      <c r="E257" s="42"/>
      <c r="F257" s="43"/>
      <c r="G257" s="44"/>
      <c r="H257" s="44"/>
      <c r="I257" s="44"/>
    </row>
    <row r="258" ht="26.65" customHeight="1" spans="1:9">
      <c r="A258" s="40"/>
      <c r="B258" s="41"/>
      <c r="C258" s="40"/>
      <c r="D258" s="40"/>
      <c r="E258" s="42"/>
      <c r="F258" s="43"/>
      <c r="G258" s="44"/>
      <c r="H258" s="44"/>
      <c r="I258" s="44"/>
    </row>
    <row r="259" ht="26.65" customHeight="1" spans="1:9">
      <c r="A259" s="40"/>
      <c r="B259" s="41"/>
      <c r="C259" s="40"/>
      <c r="D259" s="40"/>
      <c r="E259" s="42"/>
      <c r="F259" s="43"/>
      <c r="G259" s="44"/>
      <c r="H259" s="44"/>
      <c r="I259" s="44"/>
    </row>
    <row r="260" ht="26.65" customHeight="1" spans="1:9">
      <c r="A260" s="40"/>
      <c r="B260" s="41"/>
      <c r="C260" s="40"/>
      <c r="D260" s="40"/>
      <c r="E260" s="42"/>
      <c r="F260" s="43"/>
      <c r="G260" s="44"/>
      <c r="H260" s="44"/>
      <c r="I260" s="44"/>
    </row>
    <row r="261" ht="26.65" customHeight="1" spans="1:9">
      <c r="A261" s="40"/>
      <c r="B261" s="41"/>
      <c r="C261" s="40"/>
      <c r="D261" s="40"/>
      <c r="E261" s="42"/>
      <c r="F261" s="43"/>
      <c r="G261" s="44"/>
      <c r="H261" s="44"/>
      <c r="I261" s="44"/>
    </row>
    <row r="262" ht="26.65" customHeight="1" spans="1:9">
      <c r="A262" s="40"/>
      <c r="B262" s="41"/>
      <c r="C262" s="40"/>
      <c r="D262" s="40"/>
      <c r="E262" s="42"/>
      <c r="F262" s="43"/>
      <c r="G262" s="44"/>
      <c r="H262" s="44"/>
      <c r="I262" s="44"/>
    </row>
    <row r="263" ht="26.65" customHeight="1" spans="1:9">
      <c r="A263" s="40"/>
      <c r="B263" s="41"/>
      <c r="C263" s="40"/>
      <c r="D263" s="40"/>
      <c r="E263" s="42"/>
      <c r="F263" s="43"/>
      <c r="G263" s="44"/>
      <c r="H263" s="44"/>
      <c r="I263" s="44"/>
    </row>
    <row r="264" ht="26.65" customHeight="1" spans="1:9">
      <c r="A264" s="40"/>
      <c r="B264" s="41"/>
      <c r="C264" s="40"/>
      <c r="D264" s="40"/>
      <c r="E264" s="42"/>
      <c r="F264" s="43"/>
      <c r="G264" s="44"/>
      <c r="H264" s="44"/>
      <c r="I264" s="44"/>
    </row>
    <row r="265" ht="26.65" customHeight="1" spans="1:9">
      <c r="A265" s="40"/>
      <c r="B265" s="41"/>
      <c r="C265" s="40"/>
      <c r="D265" s="40"/>
      <c r="E265" s="42"/>
      <c r="F265" s="43"/>
      <c r="G265" s="44"/>
      <c r="H265" s="44"/>
      <c r="I265" s="44"/>
    </row>
    <row r="266" ht="26.65" customHeight="1" spans="1:9">
      <c r="A266" s="40"/>
      <c r="B266" s="41"/>
      <c r="C266" s="40"/>
      <c r="D266" s="40"/>
      <c r="E266" s="42"/>
      <c r="F266" s="43"/>
      <c r="G266" s="44"/>
      <c r="H266" s="44"/>
      <c r="I266" s="44"/>
    </row>
    <row r="267" ht="26.65" customHeight="1" spans="1:9">
      <c r="A267" s="40"/>
      <c r="B267" s="41"/>
      <c r="C267" s="40"/>
      <c r="D267" s="40"/>
      <c r="E267" s="42"/>
      <c r="F267" s="43"/>
      <c r="G267" s="44"/>
      <c r="H267" s="44"/>
      <c r="I267" s="44"/>
    </row>
    <row r="268" ht="26.65" customHeight="1" spans="1:9">
      <c r="A268" s="40"/>
      <c r="B268" s="41"/>
      <c r="C268" s="40"/>
      <c r="D268" s="40"/>
      <c r="E268" s="42"/>
      <c r="F268" s="43"/>
      <c r="G268" s="44"/>
      <c r="H268" s="44"/>
      <c r="I268" s="44"/>
    </row>
    <row r="269" ht="26.65" customHeight="1" spans="1:9">
      <c r="A269" s="40"/>
      <c r="B269" s="41"/>
      <c r="C269" s="40"/>
      <c r="D269" s="40"/>
      <c r="E269" s="42"/>
      <c r="F269" s="43"/>
      <c r="G269" s="44"/>
      <c r="H269" s="44"/>
      <c r="I269" s="44"/>
    </row>
    <row r="270" ht="26.65" customHeight="1" spans="1:9">
      <c r="A270" s="40"/>
      <c r="B270" s="41"/>
      <c r="C270" s="40"/>
      <c r="D270" s="40"/>
      <c r="E270" s="42"/>
      <c r="F270" s="43"/>
      <c r="G270" s="44"/>
      <c r="H270" s="44"/>
      <c r="I270" s="44"/>
    </row>
    <row r="271" ht="26.65" customHeight="1" spans="1:9">
      <c r="A271" s="40"/>
      <c r="B271" s="41"/>
      <c r="C271" s="40"/>
      <c r="D271" s="40"/>
      <c r="E271" s="42"/>
      <c r="F271" s="43"/>
      <c r="G271" s="44"/>
      <c r="H271" s="44"/>
      <c r="I271" s="44"/>
    </row>
    <row r="272" ht="26.65" customHeight="1" spans="1:9">
      <c r="A272" s="40"/>
      <c r="B272" s="41"/>
      <c r="C272" s="40"/>
      <c r="D272" s="40"/>
      <c r="E272" s="42"/>
      <c r="F272" s="43"/>
      <c r="G272" s="44"/>
      <c r="H272" s="44"/>
      <c r="I272" s="44"/>
    </row>
    <row r="273" ht="26.65" customHeight="1" spans="1:9">
      <c r="A273" s="40"/>
      <c r="B273" s="41"/>
      <c r="C273" s="40"/>
      <c r="D273" s="40"/>
      <c r="E273" s="42"/>
      <c r="F273" s="43"/>
      <c r="G273" s="44"/>
      <c r="H273" s="44"/>
      <c r="I273" s="44"/>
    </row>
    <row r="274" ht="26.65" customHeight="1" spans="1:9">
      <c r="A274" s="40"/>
      <c r="B274" s="41"/>
      <c r="C274" s="40"/>
      <c r="D274" s="40"/>
      <c r="E274" s="42"/>
      <c r="F274" s="43"/>
      <c r="G274" s="44"/>
      <c r="H274" s="44"/>
      <c r="I274" s="44"/>
    </row>
    <row r="275" ht="26.65" customHeight="1" spans="1:9">
      <c r="A275" s="40"/>
      <c r="B275" s="41"/>
      <c r="C275" s="40"/>
      <c r="D275" s="40"/>
      <c r="E275" s="42"/>
      <c r="F275" s="43"/>
      <c r="G275" s="44"/>
      <c r="H275" s="44"/>
      <c r="I275" s="44"/>
    </row>
    <row r="276" ht="26.65" customHeight="1" spans="1:9">
      <c r="A276" s="40"/>
      <c r="B276" s="41"/>
      <c r="C276" s="40"/>
      <c r="D276" s="40"/>
      <c r="E276" s="42"/>
      <c r="F276" s="43"/>
      <c r="G276" s="44"/>
      <c r="H276" s="44"/>
      <c r="I276" s="44"/>
    </row>
    <row r="277" ht="26.65" customHeight="1" spans="1:9">
      <c r="A277" s="40"/>
      <c r="B277" s="41"/>
      <c r="C277" s="40"/>
      <c r="D277" s="40"/>
      <c r="E277" s="42"/>
      <c r="F277" s="43"/>
      <c r="G277" s="44"/>
      <c r="H277" s="44"/>
      <c r="I277" s="44"/>
    </row>
    <row r="278" ht="26.65" customHeight="1" spans="1:9">
      <c r="A278" s="40"/>
      <c r="B278" s="41"/>
      <c r="C278" s="40"/>
      <c r="D278" s="40"/>
      <c r="E278" s="42"/>
      <c r="F278" s="43"/>
      <c r="G278" s="44"/>
      <c r="H278" s="44"/>
      <c r="I278" s="44"/>
    </row>
    <row r="279" ht="26.65" customHeight="1" spans="1:9">
      <c r="A279" s="40"/>
      <c r="B279" s="41"/>
      <c r="C279" s="40"/>
      <c r="D279" s="40"/>
      <c r="E279" s="42"/>
      <c r="F279" s="43"/>
      <c r="G279" s="44"/>
      <c r="H279" s="44"/>
      <c r="I279" s="44"/>
    </row>
    <row r="280" ht="26.65" customHeight="1" spans="1:9">
      <c r="A280" s="40"/>
      <c r="B280" s="41"/>
      <c r="C280" s="40"/>
      <c r="D280" s="40"/>
      <c r="E280" s="42"/>
      <c r="F280" s="43"/>
      <c r="G280" s="44"/>
      <c r="H280" s="44"/>
      <c r="I280" s="44"/>
    </row>
    <row r="281" ht="26.65" customHeight="1" spans="1:9">
      <c r="A281" s="40"/>
      <c r="B281" s="41"/>
      <c r="C281" s="40"/>
      <c r="D281" s="40"/>
      <c r="E281" s="42"/>
      <c r="F281" s="43"/>
      <c r="G281" s="44"/>
      <c r="H281" s="44"/>
      <c r="I281" s="44"/>
    </row>
    <row r="282" ht="26.65" customHeight="1" spans="1:9">
      <c r="A282" s="40"/>
      <c r="B282" s="41"/>
      <c r="C282" s="40"/>
      <c r="D282" s="40"/>
      <c r="E282" s="42"/>
      <c r="F282" s="43"/>
      <c r="G282" s="44"/>
      <c r="H282" s="44"/>
      <c r="I282" s="44"/>
    </row>
    <row r="283" ht="26.65" customHeight="1" spans="1:9">
      <c r="A283" s="40"/>
      <c r="B283" s="41"/>
      <c r="C283" s="40"/>
      <c r="D283" s="40"/>
      <c r="E283" s="42"/>
      <c r="F283" s="43"/>
      <c r="G283" s="44"/>
      <c r="H283" s="44"/>
      <c r="I283" s="44"/>
    </row>
    <row r="284" ht="26.65" customHeight="1" spans="1:9">
      <c r="A284" s="40"/>
      <c r="B284" s="41"/>
      <c r="C284" s="40"/>
      <c r="D284" s="40"/>
      <c r="E284" s="42"/>
      <c r="F284" s="43"/>
      <c r="G284" s="44"/>
      <c r="H284" s="44"/>
      <c r="I284" s="44"/>
    </row>
    <row r="285" ht="26.65" customHeight="1" spans="1:9">
      <c r="A285" s="40"/>
      <c r="B285" s="41"/>
      <c r="C285" s="40"/>
      <c r="D285" s="40"/>
      <c r="E285" s="42"/>
      <c r="F285" s="43"/>
      <c r="G285" s="44"/>
      <c r="H285" s="44"/>
      <c r="I285" s="44"/>
    </row>
    <row r="286" ht="26.65" customHeight="1" spans="1:9">
      <c r="A286" s="40"/>
      <c r="B286" s="41"/>
      <c r="C286" s="40"/>
      <c r="D286" s="40"/>
      <c r="E286" s="42"/>
      <c r="F286" s="43"/>
      <c r="G286" s="44"/>
      <c r="H286" s="44"/>
      <c r="I286" s="44"/>
    </row>
    <row r="287" ht="26.65" customHeight="1" spans="1:9">
      <c r="A287" s="40"/>
      <c r="B287" s="41"/>
      <c r="C287" s="40"/>
      <c r="D287" s="40"/>
      <c r="E287" s="42"/>
      <c r="F287" s="43"/>
      <c r="G287" s="44"/>
      <c r="H287" s="44"/>
      <c r="I287" s="44"/>
    </row>
    <row r="288" ht="26.65" customHeight="1" spans="1:9">
      <c r="A288" s="40"/>
      <c r="B288" s="41"/>
      <c r="C288" s="40"/>
      <c r="D288" s="40"/>
      <c r="E288" s="42"/>
      <c r="F288" s="43"/>
      <c r="G288" s="44"/>
      <c r="H288" s="44"/>
      <c r="I288" s="44"/>
    </row>
    <row r="289" ht="26.65" customHeight="1" spans="1:9">
      <c r="A289" s="40"/>
      <c r="B289" s="41"/>
      <c r="C289" s="40"/>
      <c r="D289" s="40"/>
      <c r="E289" s="42"/>
      <c r="F289" s="43"/>
      <c r="G289" s="44"/>
      <c r="H289" s="44"/>
      <c r="I289" s="44"/>
    </row>
    <row r="290" ht="26.65" customHeight="1" spans="1:9">
      <c r="A290" s="40"/>
      <c r="B290" s="41"/>
      <c r="C290" s="40"/>
      <c r="D290" s="40"/>
      <c r="E290" s="42"/>
      <c r="F290" s="43"/>
      <c r="G290" s="44"/>
      <c r="H290" s="44"/>
      <c r="I290" s="44"/>
    </row>
    <row r="291" ht="26.65" customHeight="1" spans="1:9">
      <c r="A291" s="40"/>
      <c r="B291" s="41"/>
      <c r="C291" s="40"/>
      <c r="D291" s="40"/>
      <c r="E291" s="42"/>
      <c r="F291" s="43"/>
      <c r="G291" s="44"/>
      <c r="H291" s="44"/>
      <c r="I291" s="44"/>
    </row>
    <row r="292" ht="26.65" customHeight="1" spans="1:9">
      <c r="A292" s="40"/>
      <c r="B292" s="41"/>
      <c r="C292" s="40"/>
      <c r="D292" s="40"/>
      <c r="E292" s="42"/>
      <c r="F292" s="43"/>
      <c r="G292" s="44"/>
      <c r="H292" s="44"/>
      <c r="I292" s="44"/>
    </row>
    <row r="293" ht="26.65" customHeight="1" spans="1:9">
      <c r="A293" s="40"/>
      <c r="B293" s="41"/>
      <c r="C293" s="40"/>
      <c r="D293" s="40"/>
      <c r="E293" s="42"/>
      <c r="F293" s="43"/>
      <c r="G293" s="44"/>
      <c r="H293" s="44"/>
      <c r="I293" s="44"/>
    </row>
    <row r="294" ht="26.65" customHeight="1" spans="1:9">
      <c r="A294" s="40"/>
      <c r="B294" s="41"/>
      <c r="C294" s="40"/>
      <c r="D294" s="40"/>
      <c r="E294" s="42"/>
      <c r="F294" s="43"/>
      <c r="G294" s="44"/>
      <c r="H294" s="44"/>
      <c r="I294" s="44"/>
    </row>
    <row r="295" ht="26.65" customHeight="1" spans="1:9">
      <c r="A295" s="40"/>
      <c r="B295" s="41"/>
      <c r="C295" s="40"/>
      <c r="D295" s="40"/>
      <c r="E295" s="42"/>
      <c r="F295" s="43"/>
      <c r="G295" s="44"/>
      <c r="H295" s="44"/>
      <c r="I295" s="44"/>
    </row>
    <row r="296" ht="26.65" customHeight="1" spans="1:9">
      <c r="A296" s="40"/>
      <c r="B296" s="41"/>
      <c r="C296" s="40"/>
      <c r="D296" s="40"/>
      <c r="E296" s="42"/>
      <c r="F296" s="43"/>
      <c r="G296" s="44"/>
      <c r="H296" s="44"/>
      <c r="I296" s="44"/>
    </row>
    <row r="297" ht="26.65" customHeight="1" spans="1:9">
      <c r="A297" s="40"/>
      <c r="B297" s="41"/>
      <c r="C297" s="40"/>
      <c r="D297" s="40"/>
      <c r="E297" s="42"/>
      <c r="F297" s="43"/>
      <c r="G297" s="44"/>
      <c r="H297" s="44"/>
      <c r="I297" s="44"/>
    </row>
    <row r="298" ht="26.65" customHeight="1" spans="1:9">
      <c r="A298" s="40"/>
      <c r="B298" s="41"/>
      <c r="C298" s="40"/>
      <c r="D298" s="40"/>
      <c r="E298" s="42"/>
      <c r="F298" s="43"/>
      <c r="G298" s="44"/>
      <c r="H298" s="44"/>
      <c r="I298" s="44"/>
    </row>
    <row r="299" ht="26.65" customHeight="1" spans="1:9">
      <c r="A299" s="40"/>
      <c r="B299" s="41"/>
      <c r="C299" s="40"/>
      <c r="D299" s="40"/>
      <c r="E299" s="42"/>
      <c r="F299" s="43"/>
      <c r="G299" s="44"/>
      <c r="H299" s="44"/>
      <c r="I299" s="44"/>
    </row>
    <row r="300" ht="26.65" customHeight="1" spans="1:9">
      <c r="A300" s="40"/>
      <c r="B300" s="41"/>
      <c r="C300" s="40"/>
      <c r="D300" s="40"/>
      <c r="E300" s="42"/>
      <c r="F300" s="43"/>
      <c r="G300" s="44"/>
      <c r="H300" s="44"/>
      <c r="I300" s="44"/>
    </row>
    <row r="301" ht="26.65" customHeight="1" spans="1:9">
      <c r="A301" s="40"/>
      <c r="B301" s="41"/>
      <c r="C301" s="40"/>
      <c r="D301" s="40"/>
      <c r="E301" s="42"/>
      <c r="F301" s="43"/>
      <c r="G301" s="44"/>
      <c r="H301" s="44"/>
      <c r="I301" s="44"/>
    </row>
    <row r="302" ht="26.65" customHeight="1" spans="1:9">
      <c r="A302" s="40"/>
      <c r="B302" s="41"/>
      <c r="C302" s="40"/>
      <c r="D302" s="40"/>
      <c r="E302" s="42"/>
      <c r="F302" s="43"/>
      <c r="G302" s="44"/>
      <c r="H302" s="44"/>
      <c r="I302" s="44"/>
    </row>
    <row r="303" ht="26.65" customHeight="1" spans="1:9">
      <c r="A303" s="40"/>
      <c r="B303" s="41"/>
      <c r="C303" s="40"/>
      <c r="D303" s="40"/>
      <c r="E303" s="42"/>
      <c r="F303" s="43"/>
      <c r="G303" s="44"/>
      <c r="H303" s="44"/>
      <c r="I303" s="44"/>
    </row>
    <row r="304" ht="26.65" customHeight="1" spans="1:9">
      <c r="A304" s="40"/>
      <c r="B304" s="41"/>
      <c r="C304" s="40"/>
      <c r="D304" s="40"/>
      <c r="E304" s="42"/>
      <c r="F304" s="43"/>
      <c r="G304" s="44"/>
      <c r="H304" s="44"/>
      <c r="I304" s="44"/>
    </row>
    <row r="305" ht="26.65" customHeight="1" spans="1:9">
      <c r="A305" s="40"/>
      <c r="B305" s="41"/>
      <c r="C305" s="40"/>
      <c r="D305" s="40"/>
      <c r="E305" s="42"/>
      <c r="F305" s="43"/>
      <c r="G305" s="44"/>
      <c r="H305" s="44"/>
      <c r="I305" s="44"/>
    </row>
    <row r="306" ht="26.65" customHeight="1" spans="1:9">
      <c r="A306" s="40"/>
      <c r="B306" s="41"/>
      <c r="C306" s="40"/>
      <c r="D306" s="40"/>
      <c r="E306" s="42"/>
      <c r="F306" s="43"/>
      <c r="G306" s="44"/>
      <c r="H306" s="44"/>
      <c r="I306" s="44"/>
    </row>
    <row r="307" ht="26.65" customHeight="1" spans="1:9">
      <c r="A307" s="40"/>
      <c r="B307" s="41"/>
      <c r="C307" s="40"/>
      <c r="D307" s="40"/>
      <c r="E307" s="42"/>
      <c r="F307" s="43"/>
      <c r="G307" s="44"/>
      <c r="H307" s="44"/>
      <c r="I307" s="44"/>
    </row>
    <row r="308" ht="26.65" customHeight="1" spans="1:9">
      <c r="A308" s="40"/>
      <c r="B308" s="41"/>
      <c r="C308" s="40"/>
      <c r="D308" s="40"/>
      <c r="E308" s="42"/>
      <c r="F308" s="43"/>
      <c r="G308" s="44"/>
      <c r="H308" s="44"/>
      <c r="I308" s="44"/>
    </row>
    <row r="309" ht="26.65" customHeight="1" spans="1:9">
      <c r="A309" s="40"/>
      <c r="B309" s="41"/>
      <c r="C309" s="40"/>
      <c r="D309" s="40"/>
      <c r="E309" s="42"/>
      <c r="F309" s="43"/>
      <c r="G309" s="44"/>
      <c r="H309" s="44"/>
      <c r="I309" s="44"/>
    </row>
    <row r="310" ht="26.65" customHeight="1" spans="1:9">
      <c r="A310" s="40"/>
      <c r="B310" s="41"/>
      <c r="C310" s="40"/>
      <c r="D310" s="40"/>
      <c r="E310" s="42"/>
      <c r="F310" s="43"/>
      <c r="G310" s="44"/>
      <c r="H310" s="44"/>
      <c r="I310" s="44"/>
    </row>
    <row r="311" ht="26.65" customHeight="1" spans="1:9">
      <c r="A311" s="40"/>
      <c r="B311" s="41"/>
      <c r="C311" s="40"/>
      <c r="D311" s="40"/>
      <c r="E311" s="42"/>
      <c r="F311" s="43"/>
      <c r="G311" s="44"/>
      <c r="H311" s="44"/>
      <c r="I311" s="44"/>
    </row>
    <row r="312" ht="26.65" customHeight="1" spans="1:9">
      <c r="A312" s="40"/>
      <c r="B312" s="41"/>
      <c r="C312" s="40"/>
      <c r="D312" s="40"/>
      <c r="E312" s="42"/>
      <c r="F312" s="43"/>
      <c r="G312" s="44"/>
      <c r="H312" s="44"/>
      <c r="I312" s="44"/>
    </row>
    <row r="313" ht="26.65" customHeight="1" spans="1:9">
      <c r="A313" s="40"/>
      <c r="B313" s="41"/>
      <c r="C313" s="40"/>
      <c r="D313" s="40"/>
      <c r="E313" s="42"/>
      <c r="F313" s="43"/>
      <c r="G313" s="44"/>
      <c r="H313" s="44"/>
      <c r="I313" s="44"/>
    </row>
    <row r="314" ht="26.65" customHeight="1" spans="1:9">
      <c r="A314" s="40"/>
      <c r="B314" s="41"/>
      <c r="C314" s="40"/>
      <c r="D314" s="40"/>
      <c r="E314" s="42"/>
      <c r="F314" s="43"/>
      <c r="G314" s="44"/>
      <c r="H314" s="44"/>
      <c r="I314" s="44"/>
    </row>
    <row r="315" ht="26.65" customHeight="1" spans="1:9">
      <c r="A315" s="40"/>
      <c r="B315" s="41"/>
      <c r="C315" s="40"/>
      <c r="D315" s="40"/>
      <c r="E315" s="42"/>
      <c r="F315" s="43"/>
      <c r="G315" s="44"/>
      <c r="H315" s="44"/>
      <c r="I315" s="44"/>
    </row>
    <row r="316" ht="26.65" customHeight="1" spans="1:9">
      <c r="A316" s="40"/>
      <c r="B316" s="41"/>
      <c r="C316" s="40"/>
      <c r="D316" s="40"/>
      <c r="E316" s="42"/>
      <c r="F316" s="43"/>
      <c r="G316" s="44"/>
      <c r="H316" s="44"/>
      <c r="I316" s="44"/>
    </row>
    <row r="317" ht="26.65" customHeight="1" spans="1:9">
      <c r="A317" s="40"/>
      <c r="B317" s="41"/>
      <c r="C317" s="40"/>
      <c r="D317" s="40"/>
      <c r="E317" s="42"/>
      <c r="F317" s="43"/>
      <c r="G317" s="44"/>
      <c r="H317" s="44"/>
      <c r="I317" s="44"/>
    </row>
    <row r="318" ht="26.65" customHeight="1" spans="1:9">
      <c r="A318" s="40"/>
      <c r="B318" s="41"/>
      <c r="C318" s="40"/>
      <c r="D318" s="40"/>
      <c r="E318" s="42"/>
      <c r="F318" s="43"/>
      <c r="G318" s="44"/>
      <c r="H318" s="44"/>
      <c r="I318" s="44"/>
    </row>
    <row r="319" ht="26.65" customHeight="1" spans="1:9">
      <c r="A319" s="40"/>
      <c r="B319" s="41"/>
      <c r="C319" s="40"/>
      <c r="D319" s="40"/>
      <c r="E319" s="42"/>
      <c r="F319" s="43"/>
      <c r="G319" s="44"/>
      <c r="H319" s="44"/>
      <c r="I319" s="44"/>
    </row>
    <row r="320" ht="26.65" customHeight="1" spans="1:9">
      <c r="A320" s="40"/>
      <c r="B320" s="41"/>
      <c r="C320" s="40"/>
      <c r="D320" s="40"/>
      <c r="E320" s="42"/>
      <c r="F320" s="43"/>
      <c r="G320" s="44"/>
      <c r="H320" s="44"/>
      <c r="I320" s="44"/>
    </row>
    <row r="321" ht="26.65" customHeight="1" spans="1:9">
      <c r="A321" s="40"/>
      <c r="B321" s="41"/>
      <c r="C321" s="40"/>
      <c r="D321" s="40"/>
      <c r="E321" s="42"/>
      <c r="F321" s="43"/>
      <c r="G321" s="44"/>
      <c r="H321" s="44"/>
      <c r="I321" s="44"/>
    </row>
    <row r="322" ht="26.65" customHeight="1" spans="1:9">
      <c r="A322" s="40"/>
      <c r="B322" s="41"/>
      <c r="C322" s="40"/>
      <c r="D322" s="40"/>
      <c r="E322" s="42"/>
      <c r="F322" s="43"/>
      <c r="G322" s="44"/>
      <c r="H322" s="44"/>
      <c r="I322" s="44"/>
    </row>
    <row r="323" ht="26.65" customHeight="1" spans="1:9">
      <c r="A323" s="40"/>
      <c r="B323" s="41"/>
      <c r="C323" s="40"/>
      <c r="D323" s="40"/>
      <c r="E323" s="42"/>
      <c r="F323" s="43"/>
      <c r="G323" s="44"/>
      <c r="H323" s="44"/>
      <c r="I323" s="44"/>
    </row>
    <row r="324" ht="26.65" customHeight="1" spans="1:9">
      <c r="A324" s="40"/>
      <c r="B324" s="41"/>
      <c r="C324" s="40"/>
      <c r="D324" s="40"/>
      <c r="E324" s="42"/>
      <c r="F324" s="43"/>
      <c r="G324" s="44"/>
      <c r="H324" s="44"/>
      <c r="I324" s="44"/>
    </row>
    <row r="325" ht="26.65" customHeight="1" spans="1:9">
      <c r="A325" s="40"/>
      <c r="B325" s="41"/>
      <c r="C325" s="40"/>
      <c r="D325" s="40"/>
      <c r="E325" s="42"/>
      <c r="F325" s="43"/>
      <c r="G325" s="44"/>
      <c r="H325" s="44"/>
      <c r="I325" s="44"/>
    </row>
    <row r="326" ht="26.65" customHeight="1" spans="1:9">
      <c r="A326" s="40"/>
      <c r="B326" s="41"/>
      <c r="C326" s="40"/>
      <c r="D326" s="40"/>
      <c r="E326" s="42"/>
      <c r="F326" s="43"/>
      <c r="G326" s="44"/>
      <c r="H326" s="44"/>
      <c r="I326" s="44"/>
    </row>
    <row r="327" ht="26.65" customHeight="1" spans="1:9">
      <c r="A327" s="40"/>
      <c r="B327" s="41"/>
      <c r="C327" s="40"/>
      <c r="D327" s="40"/>
      <c r="E327" s="42"/>
      <c r="F327" s="43"/>
      <c r="G327" s="44"/>
      <c r="H327" s="44"/>
      <c r="I327" s="44"/>
    </row>
    <row r="328" ht="26.65" customHeight="1" spans="1:9">
      <c r="A328" s="40"/>
      <c r="B328" s="41"/>
      <c r="C328" s="40"/>
      <c r="D328" s="40"/>
      <c r="E328" s="42"/>
      <c r="F328" s="43"/>
      <c r="G328" s="44"/>
      <c r="H328" s="44"/>
      <c r="I328" s="44"/>
    </row>
    <row r="329" ht="26.65" customHeight="1" spans="1:9">
      <c r="A329" s="40"/>
      <c r="B329" s="41"/>
      <c r="C329" s="40"/>
      <c r="D329" s="40"/>
      <c r="E329" s="42"/>
      <c r="F329" s="43"/>
      <c r="G329" s="44"/>
      <c r="H329" s="44"/>
      <c r="I329" s="44"/>
    </row>
    <row r="330" ht="26.65" customHeight="1" spans="1:9">
      <c r="A330" s="40"/>
      <c r="B330" s="41"/>
      <c r="C330" s="40"/>
      <c r="D330" s="40"/>
      <c r="E330" s="42"/>
      <c r="F330" s="43"/>
      <c r="G330" s="44"/>
      <c r="H330" s="44"/>
      <c r="I330" s="44"/>
    </row>
    <row r="331" ht="26.65" customHeight="1" spans="1:9">
      <c r="A331" s="40"/>
      <c r="B331" s="41"/>
      <c r="C331" s="40"/>
      <c r="D331" s="40"/>
      <c r="E331" s="42"/>
      <c r="F331" s="43"/>
      <c r="G331" s="44"/>
      <c r="H331" s="44"/>
      <c r="I331" s="44"/>
    </row>
    <row r="332" ht="26.65" customHeight="1" spans="1:9">
      <c r="A332" s="40"/>
      <c r="B332" s="41"/>
      <c r="C332" s="40"/>
      <c r="D332" s="40"/>
      <c r="E332" s="42"/>
      <c r="F332" s="43"/>
      <c r="G332" s="44"/>
      <c r="H332" s="44"/>
      <c r="I332" s="44"/>
    </row>
    <row r="333" ht="26.65" customHeight="1" spans="1:9">
      <c r="A333" s="40"/>
      <c r="B333" s="41"/>
      <c r="C333" s="40"/>
      <c r="D333" s="40"/>
      <c r="E333" s="42"/>
      <c r="F333" s="43"/>
      <c r="G333" s="44"/>
      <c r="H333" s="44"/>
      <c r="I333" s="44"/>
    </row>
    <row r="334" ht="26.65" customHeight="1" spans="1:9">
      <c r="A334" s="40"/>
      <c r="B334" s="41"/>
      <c r="C334" s="40"/>
      <c r="D334" s="40"/>
      <c r="E334" s="42"/>
      <c r="F334" s="43"/>
      <c r="G334" s="44"/>
      <c r="H334" s="44"/>
      <c r="I334" s="44"/>
    </row>
    <row r="335" ht="26.65" customHeight="1" spans="1:9">
      <c r="A335" s="40"/>
      <c r="B335" s="41"/>
      <c r="C335" s="40"/>
      <c r="D335" s="40"/>
      <c r="E335" s="42"/>
      <c r="F335" s="43"/>
      <c r="G335" s="44"/>
      <c r="H335" s="44"/>
      <c r="I335" s="44"/>
    </row>
    <row r="336" ht="26.65" customHeight="1" spans="1:9">
      <c r="A336" s="40"/>
      <c r="B336" s="41"/>
      <c r="C336" s="40"/>
      <c r="D336" s="40"/>
      <c r="E336" s="42"/>
      <c r="F336" s="43"/>
      <c r="G336" s="44"/>
      <c r="H336" s="44"/>
      <c r="I336" s="44"/>
    </row>
    <row r="337" ht="26.65" customHeight="1" spans="1:9">
      <c r="A337" s="40"/>
      <c r="B337" s="41"/>
      <c r="C337" s="40"/>
      <c r="D337" s="40"/>
      <c r="E337" s="42"/>
      <c r="F337" s="43"/>
      <c r="G337" s="44"/>
      <c r="H337" s="44"/>
      <c r="I337" s="44"/>
    </row>
    <row r="338" ht="26.65" customHeight="1" spans="1:9">
      <c r="A338" s="40"/>
      <c r="B338" s="41"/>
      <c r="C338" s="40"/>
      <c r="D338" s="40"/>
      <c r="E338" s="42"/>
      <c r="F338" s="43"/>
      <c r="G338" s="44"/>
      <c r="H338" s="44"/>
      <c r="I338" s="44"/>
    </row>
    <row r="339" ht="26.65" customHeight="1" spans="1:9">
      <c r="A339" s="40"/>
      <c r="B339" s="41"/>
      <c r="C339" s="40"/>
      <c r="D339" s="40"/>
      <c r="E339" s="42"/>
      <c r="F339" s="43"/>
      <c r="G339" s="44"/>
      <c r="H339" s="44"/>
      <c r="I339" s="44"/>
    </row>
    <row r="340" ht="26.65" customHeight="1" spans="1:9">
      <c r="A340" s="40"/>
      <c r="B340" s="41"/>
      <c r="C340" s="40"/>
      <c r="D340" s="40"/>
      <c r="E340" s="42"/>
      <c r="F340" s="43"/>
      <c r="G340" s="44"/>
      <c r="H340" s="44"/>
      <c r="I340" s="44"/>
    </row>
    <row r="341" ht="26.65" customHeight="1" spans="1:9">
      <c r="A341" s="40"/>
      <c r="B341" s="41"/>
      <c r="C341" s="40"/>
      <c r="D341" s="40"/>
      <c r="E341" s="42"/>
      <c r="F341" s="43"/>
      <c r="G341" s="44"/>
      <c r="H341" s="44"/>
      <c r="I341" s="44"/>
    </row>
    <row r="342" ht="26.65" customHeight="1" spans="1:9">
      <c r="A342" s="40"/>
      <c r="B342" s="41"/>
      <c r="C342" s="40"/>
      <c r="D342" s="40"/>
      <c r="E342" s="42"/>
      <c r="F342" s="43"/>
      <c r="G342" s="44"/>
      <c r="H342" s="44"/>
      <c r="I342" s="44"/>
    </row>
    <row r="343" ht="26.65" customHeight="1" spans="1:9">
      <c r="A343" s="40"/>
      <c r="B343" s="41"/>
      <c r="C343" s="40"/>
      <c r="D343" s="40"/>
      <c r="E343" s="42"/>
      <c r="F343" s="43"/>
      <c r="G343" s="44"/>
      <c r="H343" s="44"/>
      <c r="I343" s="44"/>
    </row>
    <row r="344" ht="26.65" customHeight="1" spans="1:9">
      <c r="A344" s="40"/>
      <c r="B344" s="41"/>
      <c r="C344" s="40"/>
      <c r="D344" s="40"/>
      <c r="E344" s="42"/>
      <c r="F344" s="43"/>
      <c r="G344" s="44"/>
      <c r="H344" s="44"/>
      <c r="I344" s="44"/>
    </row>
    <row r="345" ht="26.65" customHeight="1" spans="1:9">
      <c r="A345" s="40"/>
      <c r="B345" s="41"/>
      <c r="C345" s="40"/>
      <c r="D345" s="40"/>
      <c r="E345" s="42"/>
      <c r="F345" s="43"/>
      <c r="G345" s="44"/>
      <c r="H345" s="44"/>
      <c r="I345" s="44"/>
    </row>
    <row r="346" ht="26.65" customHeight="1" spans="1:9">
      <c r="A346" s="40"/>
      <c r="B346" s="41"/>
      <c r="C346" s="40"/>
      <c r="D346" s="40"/>
      <c r="E346" s="42"/>
      <c r="F346" s="43"/>
      <c r="G346" s="44"/>
      <c r="H346" s="44"/>
      <c r="I346" s="44"/>
    </row>
    <row r="347" ht="26.65" customHeight="1" spans="1:9">
      <c r="A347" s="40"/>
      <c r="B347" s="41"/>
      <c r="C347" s="40"/>
      <c r="D347" s="40"/>
      <c r="E347" s="42"/>
      <c r="F347" s="43"/>
      <c r="G347" s="44"/>
      <c r="H347" s="44"/>
      <c r="I347" s="44"/>
    </row>
    <row r="348" ht="26.65" customHeight="1" spans="1:9">
      <c r="A348" s="40"/>
      <c r="B348" s="41"/>
      <c r="C348" s="40"/>
      <c r="D348" s="40"/>
      <c r="E348" s="42"/>
      <c r="F348" s="43"/>
      <c r="G348" s="44"/>
      <c r="H348" s="44"/>
      <c r="I348" s="44"/>
    </row>
    <row r="349" spans="1:9">
      <c r="A349" s="40"/>
      <c r="B349" s="41"/>
      <c r="C349" s="40"/>
      <c r="D349" s="40"/>
      <c r="E349" s="42"/>
      <c r="F349" s="43"/>
      <c r="G349" s="44"/>
      <c r="H349" s="44"/>
      <c r="I349" s="44"/>
    </row>
    <row r="350" spans="1:9">
      <c r="A350" s="40"/>
      <c r="B350" s="41"/>
      <c r="C350" s="40"/>
      <c r="D350" s="40"/>
      <c r="E350" s="42"/>
      <c r="F350" s="43"/>
      <c r="G350" s="44"/>
      <c r="H350" s="44"/>
      <c r="I350" s="44"/>
    </row>
    <row r="351" spans="1:9">
      <c r="A351" s="40"/>
      <c r="B351" s="41"/>
      <c r="C351" s="40"/>
      <c r="D351" s="40"/>
      <c r="E351" s="42"/>
      <c r="F351" s="43"/>
      <c r="G351" s="44"/>
      <c r="H351" s="44"/>
      <c r="I351" s="44"/>
    </row>
    <row r="352" spans="1:9">
      <c r="A352" s="40"/>
      <c r="B352" s="41"/>
      <c r="C352" s="40"/>
      <c r="D352" s="40"/>
      <c r="E352" s="42"/>
      <c r="F352" s="43"/>
      <c r="G352" s="44"/>
      <c r="H352" s="44"/>
      <c r="I352" s="44"/>
    </row>
    <row r="353" spans="1:9">
      <c r="A353" s="40"/>
      <c r="B353" s="41"/>
      <c r="C353" s="40"/>
      <c r="D353" s="40"/>
      <c r="E353" s="42"/>
      <c r="F353" s="43"/>
      <c r="G353" s="44"/>
      <c r="H353" s="44"/>
      <c r="I353" s="44"/>
    </row>
    <row r="354" spans="1:9">
      <c r="A354" s="40"/>
      <c r="B354" s="41"/>
      <c r="C354" s="40"/>
      <c r="D354" s="40"/>
      <c r="E354" s="42"/>
      <c r="F354" s="43"/>
      <c r="G354" s="44"/>
      <c r="H354" s="44"/>
      <c r="I354" s="44"/>
    </row>
    <row r="355" spans="1:9">
      <c r="A355" s="40"/>
      <c r="B355" s="41"/>
      <c r="C355" s="40"/>
      <c r="D355" s="40"/>
      <c r="E355" s="42"/>
      <c r="F355" s="43"/>
      <c r="G355" s="44"/>
      <c r="H355" s="44"/>
      <c r="I355" s="44"/>
    </row>
    <row r="356" spans="1:9">
      <c r="A356" s="40"/>
      <c r="B356" s="41"/>
      <c r="C356" s="40"/>
      <c r="D356" s="40"/>
      <c r="E356" s="42"/>
      <c r="F356" s="43"/>
      <c r="G356" s="44"/>
      <c r="H356" s="44"/>
      <c r="I356" s="44"/>
    </row>
    <row r="357" spans="1:9">
      <c r="A357" s="40"/>
      <c r="B357" s="41"/>
      <c r="C357" s="40"/>
      <c r="D357" s="40"/>
      <c r="E357" s="42"/>
      <c r="F357" s="43"/>
      <c r="G357" s="44"/>
      <c r="H357" s="44"/>
      <c r="I357" s="44"/>
    </row>
    <row r="358" spans="1:9">
      <c r="A358" s="40"/>
      <c r="B358" s="41"/>
      <c r="C358" s="40"/>
      <c r="D358" s="40"/>
      <c r="E358" s="42"/>
      <c r="F358" s="43"/>
      <c r="G358" s="44"/>
      <c r="H358" s="44"/>
      <c r="I358" s="44"/>
    </row>
    <row r="359" spans="1:9">
      <c r="A359" s="40"/>
      <c r="B359" s="41"/>
      <c r="C359" s="40"/>
      <c r="D359" s="40"/>
      <c r="E359" s="42"/>
      <c r="F359" s="43"/>
      <c r="G359" s="44"/>
      <c r="H359" s="44"/>
      <c r="I359" s="44"/>
    </row>
    <row r="360" spans="1:9">
      <c r="A360" s="40"/>
      <c r="B360" s="41"/>
      <c r="C360" s="40"/>
      <c r="D360" s="40"/>
      <c r="E360" s="42"/>
      <c r="F360" s="43"/>
      <c r="G360" s="44"/>
      <c r="H360" s="44"/>
      <c r="I360" s="44"/>
    </row>
    <row r="361" spans="1:9">
      <c r="A361" s="40"/>
      <c r="B361" s="41"/>
      <c r="C361" s="40"/>
      <c r="D361" s="40"/>
      <c r="E361" s="42"/>
      <c r="F361" s="43"/>
      <c r="G361" s="44"/>
      <c r="H361" s="44"/>
      <c r="I361" s="44"/>
    </row>
    <row r="362" spans="1:9">
      <c r="A362" s="40"/>
      <c r="B362" s="41"/>
      <c r="C362" s="40"/>
      <c r="D362" s="40"/>
      <c r="E362" s="42"/>
      <c r="F362" s="43"/>
      <c r="G362" s="44"/>
      <c r="H362" s="44"/>
      <c r="I362" s="44"/>
    </row>
    <row r="363" spans="1:9">
      <c r="A363" s="40"/>
      <c r="B363" s="41"/>
      <c r="C363" s="40"/>
      <c r="D363" s="40"/>
      <c r="E363" s="42"/>
      <c r="F363" s="43"/>
      <c r="G363" s="44"/>
      <c r="H363" s="44"/>
      <c r="I363" s="44"/>
    </row>
  </sheetData>
  <mergeCells count="253">
    <mergeCell ref="A1:B1"/>
    <mergeCell ref="A2:I2"/>
    <mergeCell ref="H3:I3"/>
    <mergeCell ref="A231:E231"/>
    <mergeCell ref="A5:A9"/>
    <mergeCell ref="A10:A14"/>
    <mergeCell ref="A15:A18"/>
    <mergeCell ref="A20:A24"/>
    <mergeCell ref="A25:A29"/>
    <mergeCell ref="A30:A34"/>
    <mergeCell ref="A35:A39"/>
    <mergeCell ref="A40:A44"/>
    <mergeCell ref="A45:A49"/>
    <mergeCell ref="A50:A54"/>
    <mergeCell ref="A55:A64"/>
    <mergeCell ref="A65:A69"/>
    <mergeCell ref="A70:A74"/>
    <mergeCell ref="A75:A79"/>
    <mergeCell ref="A80:A84"/>
    <mergeCell ref="A85:A89"/>
    <mergeCell ref="A90:A94"/>
    <mergeCell ref="A95:A104"/>
    <mergeCell ref="A105:A109"/>
    <mergeCell ref="A110:A114"/>
    <mergeCell ref="A115:A119"/>
    <mergeCell ref="A120:A124"/>
    <mergeCell ref="A125:A129"/>
    <mergeCell ref="A130:A134"/>
    <mergeCell ref="A135:A139"/>
    <mergeCell ref="A140:A144"/>
    <mergeCell ref="A145:A149"/>
    <mergeCell ref="A150:A154"/>
    <mergeCell ref="A155:A159"/>
    <mergeCell ref="A160:A165"/>
    <mergeCell ref="A166:A170"/>
    <mergeCell ref="A171:A175"/>
    <mergeCell ref="A176:A180"/>
    <mergeCell ref="A181:A185"/>
    <mergeCell ref="A186:A190"/>
    <mergeCell ref="A191:A195"/>
    <mergeCell ref="A196:A205"/>
    <mergeCell ref="A206:A210"/>
    <mergeCell ref="A211:A215"/>
    <mergeCell ref="A216:A225"/>
    <mergeCell ref="A226:A230"/>
    <mergeCell ref="B5:B9"/>
    <mergeCell ref="B10:B14"/>
    <mergeCell ref="B15:B18"/>
    <mergeCell ref="B20:B24"/>
    <mergeCell ref="B25:B29"/>
    <mergeCell ref="B30:B34"/>
    <mergeCell ref="B35:B39"/>
    <mergeCell ref="B40:B44"/>
    <mergeCell ref="B45:B49"/>
    <mergeCell ref="B50:B54"/>
    <mergeCell ref="B55:B64"/>
    <mergeCell ref="B65:B69"/>
    <mergeCell ref="B70:B74"/>
    <mergeCell ref="B75:B79"/>
    <mergeCell ref="B80:B84"/>
    <mergeCell ref="B85:B89"/>
    <mergeCell ref="B90:B94"/>
    <mergeCell ref="B95:B104"/>
    <mergeCell ref="B105:B109"/>
    <mergeCell ref="B110:B114"/>
    <mergeCell ref="B115:B119"/>
    <mergeCell ref="B120:B124"/>
    <mergeCell ref="B125:B129"/>
    <mergeCell ref="B130:B134"/>
    <mergeCell ref="B135:B139"/>
    <mergeCell ref="B140:B144"/>
    <mergeCell ref="B145:B149"/>
    <mergeCell ref="B150:B154"/>
    <mergeCell ref="B155:B159"/>
    <mergeCell ref="B160:B165"/>
    <mergeCell ref="B166:B170"/>
    <mergeCell ref="B171:B175"/>
    <mergeCell ref="B176:B180"/>
    <mergeCell ref="B181:B185"/>
    <mergeCell ref="B186:B190"/>
    <mergeCell ref="B191:B195"/>
    <mergeCell ref="B196:B205"/>
    <mergeCell ref="B206:B210"/>
    <mergeCell ref="B211:B215"/>
    <mergeCell ref="B216:B225"/>
    <mergeCell ref="B226:B230"/>
    <mergeCell ref="C5:C9"/>
    <mergeCell ref="C10:C14"/>
    <mergeCell ref="C15:C18"/>
    <mergeCell ref="C20:C24"/>
    <mergeCell ref="C25:C29"/>
    <mergeCell ref="C30:C34"/>
    <mergeCell ref="C35:C39"/>
    <mergeCell ref="C40:C44"/>
    <mergeCell ref="C45:C49"/>
    <mergeCell ref="C50:C54"/>
    <mergeCell ref="C55:C59"/>
    <mergeCell ref="C60:C64"/>
    <mergeCell ref="C65:C69"/>
    <mergeCell ref="C70:C74"/>
    <mergeCell ref="C75:C79"/>
    <mergeCell ref="C80:C84"/>
    <mergeCell ref="C85:C89"/>
    <mergeCell ref="C90:C94"/>
    <mergeCell ref="C95:C99"/>
    <mergeCell ref="C100:C104"/>
    <mergeCell ref="C105:C109"/>
    <mergeCell ref="C110:C114"/>
    <mergeCell ref="C115:C119"/>
    <mergeCell ref="C120:C124"/>
    <mergeCell ref="C125:C129"/>
    <mergeCell ref="C130:C134"/>
    <mergeCell ref="C135:C139"/>
    <mergeCell ref="C140:C144"/>
    <mergeCell ref="C145:C149"/>
    <mergeCell ref="C150:C154"/>
    <mergeCell ref="C155:C159"/>
    <mergeCell ref="C160:C165"/>
    <mergeCell ref="C166:C170"/>
    <mergeCell ref="C171:C175"/>
    <mergeCell ref="C176:C180"/>
    <mergeCell ref="C181:C185"/>
    <mergeCell ref="C186:C190"/>
    <mergeCell ref="C191:C195"/>
    <mergeCell ref="C196:C205"/>
    <mergeCell ref="C206:C210"/>
    <mergeCell ref="C211:C215"/>
    <mergeCell ref="C216:C225"/>
    <mergeCell ref="C226:C230"/>
    <mergeCell ref="D160:D161"/>
    <mergeCell ref="G5:G9"/>
    <mergeCell ref="G10:G14"/>
    <mergeCell ref="G15:G18"/>
    <mergeCell ref="G20:G24"/>
    <mergeCell ref="G25:G29"/>
    <mergeCell ref="G30:G34"/>
    <mergeCell ref="G35:G39"/>
    <mergeCell ref="G40:G44"/>
    <mergeCell ref="G45:G49"/>
    <mergeCell ref="G50:G54"/>
    <mergeCell ref="G55:G64"/>
    <mergeCell ref="G65:G69"/>
    <mergeCell ref="G70:G74"/>
    <mergeCell ref="G75:G79"/>
    <mergeCell ref="G80:G84"/>
    <mergeCell ref="G85:G89"/>
    <mergeCell ref="G90:G94"/>
    <mergeCell ref="G95:G104"/>
    <mergeCell ref="G105:G109"/>
    <mergeCell ref="G110:G114"/>
    <mergeCell ref="G115:G119"/>
    <mergeCell ref="G120:G124"/>
    <mergeCell ref="G125:G129"/>
    <mergeCell ref="G130:G134"/>
    <mergeCell ref="G135:G139"/>
    <mergeCell ref="G140:G144"/>
    <mergeCell ref="G145:G149"/>
    <mergeCell ref="G150:G154"/>
    <mergeCell ref="G155:G159"/>
    <mergeCell ref="G160:G165"/>
    <mergeCell ref="G166:G170"/>
    <mergeCell ref="G171:G175"/>
    <mergeCell ref="G176:G180"/>
    <mergeCell ref="G181:G185"/>
    <mergeCell ref="G186:G190"/>
    <mergeCell ref="G191:G195"/>
    <mergeCell ref="G196:G205"/>
    <mergeCell ref="G206:G210"/>
    <mergeCell ref="G211:G215"/>
    <mergeCell ref="G216:G225"/>
    <mergeCell ref="G226:G230"/>
    <mergeCell ref="H5:H9"/>
    <mergeCell ref="H10:H14"/>
    <mergeCell ref="H15:H18"/>
    <mergeCell ref="H20:H24"/>
    <mergeCell ref="H25:H29"/>
    <mergeCell ref="H30:H34"/>
    <mergeCell ref="H35:H39"/>
    <mergeCell ref="H40:H44"/>
    <mergeCell ref="H45:H49"/>
    <mergeCell ref="H50:H54"/>
    <mergeCell ref="H55:H64"/>
    <mergeCell ref="H65:H69"/>
    <mergeCell ref="H70:H74"/>
    <mergeCell ref="H75:H79"/>
    <mergeCell ref="H80:H84"/>
    <mergeCell ref="H85:H89"/>
    <mergeCell ref="H90:H94"/>
    <mergeCell ref="H95:H104"/>
    <mergeCell ref="H105:H109"/>
    <mergeCell ref="H110:H114"/>
    <mergeCell ref="H115:H119"/>
    <mergeCell ref="H120:H124"/>
    <mergeCell ref="H125:H129"/>
    <mergeCell ref="H130:H134"/>
    <mergeCell ref="H135:H139"/>
    <mergeCell ref="H140:H144"/>
    <mergeCell ref="H145:H149"/>
    <mergeCell ref="H150:H154"/>
    <mergeCell ref="H155:H159"/>
    <mergeCell ref="H160:H165"/>
    <mergeCell ref="H166:H170"/>
    <mergeCell ref="H171:H175"/>
    <mergeCell ref="H176:H180"/>
    <mergeCell ref="H181:H185"/>
    <mergeCell ref="H186:H190"/>
    <mergeCell ref="H191:H195"/>
    <mergeCell ref="H196:H205"/>
    <mergeCell ref="H206:H210"/>
    <mergeCell ref="H211:H215"/>
    <mergeCell ref="H216:H225"/>
    <mergeCell ref="H226:H230"/>
    <mergeCell ref="I5:I9"/>
    <mergeCell ref="I10:I14"/>
    <mergeCell ref="I15:I18"/>
    <mergeCell ref="I20:I24"/>
    <mergeCell ref="I25:I29"/>
    <mergeCell ref="I30:I34"/>
    <mergeCell ref="I35:I39"/>
    <mergeCell ref="I40:I44"/>
    <mergeCell ref="I45:I49"/>
    <mergeCell ref="I50:I54"/>
    <mergeCell ref="I55:I64"/>
    <mergeCell ref="I65:I69"/>
    <mergeCell ref="I70:I74"/>
    <mergeCell ref="I75:I79"/>
    <mergeCell ref="I80:I84"/>
    <mergeCell ref="I85:I89"/>
    <mergeCell ref="I90:I94"/>
    <mergeCell ref="I95:I104"/>
    <mergeCell ref="I105:I109"/>
    <mergeCell ref="I110:I114"/>
    <mergeCell ref="I115:I119"/>
    <mergeCell ref="I120:I124"/>
    <mergeCell ref="I125:I129"/>
    <mergeCell ref="I130:I134"/>
    <mergeCell ref="I135:I139"/>
    <mergeCell ref="I140:I144"/>
    <mergeCell ref="I145:I149"/>
    <mergeCell ref="I150:I154"/>
    <mergeCell ref="I155:I159"/>
    <mergeCell ref="I160:I165"/>
    <mergeCell ref="I166:I170"/>
    <mergeCell ref="I171:I175"/>
    <mergeCell ref="I176:I180"/>
    <mergeCell ref="I181:I185"/>
    <mergeCell ref="I186:I190"/>
    <mergeCell ref="I191:I195"/>
    <mergeCell ref="I196:I205"/>
    <mergeCell ref="I206:I210"/>
    <mergeCell ref="I211:I215"/>
    <mergeCell ref="I216:I225"/>
    <mergeCell ref="I226:I230"/>
  </mergeCells>
  <printOptions horizontalCentered="1"/>
  <pageMargins left="0.747916666666667" right="0.747916666666667" top="0.786805555555556" bottom="0.590277777777778" header="0.314583333333333" footer="0.314583333333333"/>
  <pageSetup paperSize="9" orientation="portrait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2021-01-26T03:24:00Z</cp:lastPrinted>
  <dcterms:modified xsi:type="dcterms:W3CDTF">2021-01-28T07:51:50Z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