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<sst xmlns="http://schemas.openxmlformats.org/spreadsheetml/2006/main" count="78" uniqueCount="46">
  <si>
    <t>附件：</t>
  </si>
  <si>
    <t>2021年度城镇老旧小区改造项目资金分配情况表</t>
  </si>
  <si>
    <t>序号</t>
  </si>
  <si>
    <t>县市区</t>
  </si>
  <si>
    <t>所属街道及社区</t>
  </si>
  <si>
    <t>小区名称
（项目名称）</t>
  </si>
  <si>
    <t>涉及户数（户）</t>
  </si>
  <si>
    <t>涉及楼栋数（栋）</t>
  </si>
  <si>
    <t>建筑总面积（万平方米）</t>
  </si>
  <si>
    <t>资金分配情况（万元）</t>
  </si>
  <si>
    <t>备注</t>
  </si>
  <si>
    <t>邵东</t>
  </si>
  <si>
    <t>两市塘街道城南社区</t>
  </si>
  <si>
    <t>气象局家属院</t>
  </si>
  <si>
    <t>塑料厂家属院</t>
  </si>
  <si>
    <t>两市塘街道和平社区</t>
  </si>
  <si>
    <t>饮食公司19号</t>
  </si>
  <si>
    <t>宋家塘街道公园社区</t>
  </si>
  <si>
    <t>原地税局家属区</t>
  </si>
  <si>
    <t>两市塘街道胜利社区</t>
  </si>
  <si>
    <t>施工管理站家属院</t>
  </si>
  <si>
    <t>交通局大院</t>
  </si>
  <si>
    <t>原两市塘区公所大院</t>
  </si>
  <si>
    <t>建管站家属院</t>
  </si>
  <si>
    <t>两市塘街道文化社区</t>
  </si>
  <si>
    <t>老县委2期</t>
  </si>
  <si>
    <t>邵东一中大院2期</t>
  </si>
  <si>
    <t>大禾塘街道城东社区</t>
  </si>
  <si>
    <t>规划局家属区</t>
  </si>
  <si>
    <t>建筑设计院家属区</t>
  </si>
  <si>
    <t>教育局家属院</t>
  </si>
  <si>
    <t>大禾塘街道荷田社区</t>
  </si>
  <si>
    <t>粮食局家属楼</t>
  </si>
  <si>
    <t>交通建设质监站家属区</t>
  </si>
  <si>
    <t>县物价局</t>
  </si>
  <si>
    <t>县审计局家属院（衡宝路）</t>
  </si>
  <si>
    <t>大禾塘街道红土岭社区</t>
  </si>
  <si>
    <t>财政局家属院</t>
  </si>
  <si>
    <t>宋家塘街道荷花社区</t>
  </si>
  <si>
    <t>金世纪家园</t>
  </si>
  <si>
    <t>宋家塘街道新辉社区</t>
  </si>
  <si>
    <t>梅园新村</t>
  </si>
  <si>
    <t>金富家园</t>
  </si>
  <si>
    <t>宋家塘街道宋家塘社区</t>
  </si>
  <si>
    <t>经纬实验学校家属区</t>
  </si>
  <si>
    <t>合    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</si>
</sst>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永中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4" borderId="14" applyNumberFormat="0" applyAlignment="0" applyProtection="0">
      <alignment vertical="center"/>
    </xf>
    <xf numFmtId="0" fontId="11" fillId="14" borderId="12" applyNumberFormat="0" applyAlignment="0" applyProtection="0">
      <alignment vertical="center"/>
    </xf>
    <xf numFmtId="0" fontId="21" fillId="21" borderId="15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M4" sqref="M4"/>
    </sheetView>
  </sheetViews>
  <sheetFormatPr defaultColWidth="9" defaultRowHeight="14.25"/>
  <cols>
    <col min="1" max="1" width="5.625" customWidth="1"/>
    <col min="2" max="2" width="6" style="1" customWidth="1"/>
    <col min="3" max="3" width="21" style="2" customWidth="1"/>
    <col min="4" max="4" width="20.25" style="2" customWidth="1"/>
    <col min="5" max="5" width="7" style="1" customWidth="1"/>
    <col min="6" max="6" width="7.25" style="1" customWidth="1"/>
    <col min="7" max="7" width="9" style="1"/>
    <col min="8" max="8" width="10.25" style="1" customWidth="1"/>
    <col min="9" max="9" width="7" style="1" customWidth="1"/>
    <col min="10" max="16383" width="9" style="1"/>
  </cols>
  <sheetData>
    <row r="1" ht="26" customHeight="1" spans="1:1">
      <c r="A1" s="3" t="s">
        <v>0</v>
      </c>
    </row>
    <row r="2" s="1" customFormat="1" ht="33" customHeight="1" spans="1:9">
      <c r="A2" s="4" t="s">
        <v>1</v>
      </c>
      <c r="B2" s="4"/>
      <c r="C2" s="5"/>
      <c r="D2" s="5"/>
      <c r="E2" s="4"/>
      <c r="F2" s="4"/>
      <c r="G2" s="4"/>
      <c r="H2" s="4"/>
      <c r="I2" s="4"/>
    </row>
    <row r="3" s="1" customFormat="1" ht="46" customHeight="1" spans="1:9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2" t="s">
        <v>9</v>
      </c>
      <c r="I3" s="6" t="s">
        <v>10</v>
      </c>
    </row>
    <row r="4" s="1" customFormat="1" ht="27" customHeight="1" spans="1:9">
      <c r="A4" s="6">
        <v>1</v>
      </c>
      <c r="B4" s="13" t="s">
        <v>11</v>
      </c>
      <c r="C4" s="14" t="s">
        <v>12</v>
      </c>
      <c r="D4" s="14" t="s">
        <v>13</v>
      </c>
      <c r="E4" s="15">
        <v>12</v>
      </c>
      <c r="F4" s="15">
        <v>1</v>
      </c>
      <c r="G4" s="15">
        <v>0.156</v>
      </c>
      <c r="H4" s="16">
        <f>E4*0.4283</f>
        <v>5.1396</v>
      </c>
      <c r="I4" s="6"/>
    </row>
    <row r="5" s="1" customFormat="1" ht="27" customHeight="1" spans="1:9">
      <c r="A5" s="6">
        <v>2</v>
      </c>
      <c r="B5" s="13" t="s">
        <v>11</v>
      </c>
      <c r="C5" s="14" t="s">
        <v>12</v>
      </c>
      <c r="D5" s="14" t="s">
        <v>14</v>
      </c>
      <c r="E5" s="15">
        <v>39</v>
      </c>
      <c r="F5" s="15">
        <v>2</v>
      </c>
      <c r="G5" s="15">
        <v>0.284</v>
      </c>
      <c r="H5" s="16">
        <f t="shared" ref="H5:H25" si="0">E5*0.4283</f>
        <v>16.7037</v>
      </c>
      <c r="I5" s="6"/>
    </row>
    <row r="6" s="1" customFormat="1" ht="27" customHeight="1" spans="1:9">
      <c r="A6" s="6">
        <v>3</v>
      </c>
      <c r="B6" s="13" t="s">
        <v>11</v>
      </c>
      <c r="C6" s="14" t="s">
        <v>15</v>
      </c>
      <c r="D6" s="14" t="s">
        <v>16</v>
      </c>
      <c r="E6" s="15">
        <v>58</v>
      </c>
      <c r="F6" s="15">
        <v>3</v>
      </c>
      <c r="G6" s="15">
        <v>0.52</v>
      </c>
      <c r="H6" s="16">
        <f t="shared" si="0"/>
        <v>24.8414</v>
      </c>
      <c r="I6" s="6"/>
    </row>
    <row r="7" s="1" customFormat="1" ht="27" customHeight="1" spans="1:9">
      <c r="A7" s="6">
        <v>4</v>
      </c>
      <c r="B7" s="13" t="s">
        <v>11</v>
      </c>
      <c r="C7" s="14" t="s">
        <v>17</v>
      </c>
      <c r="D7" s="14" t="s">
        <v>18</v>
      </c>
      <c r="E7" s="15">
        <v>72</v>
      </c>
      <c r="F7" s="15">
        <v>6</v>
      </c>
      <c r="G7" s="15">
        <v>0.864</v>
      </c>
      <c r="H7" s="16">
        <f t="shared" si="0"/>
        <v>30.8376</v>
      </c>
      <c r="I7" s="6"/>
    </row>
    <row r="8" s="1" customFormat="1" ht="27" customHeight="1" spans="1:9">
      <c r="A8" s="6">
        <v>5</v>
      </c>
      <c r="B8" s="13" t="s">
        <v>11</v>
      </c>
      <c r="C8" s="14" t="s">
        <v>19</v>
      </c>
      <c r="D8" s="14" t="s">
        <v>20</v>
      </c>
      <c r="E8" s="15">
        <v>42</v>
      </c>
      <c r="F8" s="15">
        <v>1</v>
      </c>
      <c r="G8" s="15">
        <v>0.315</v>
      </c>
      <c r="H8" s="16">
        <f t="shared" si="0"/>
        <v>17.9886</v>
      </c>
      <c r="I8" s="6"/>
    </row>
    <row r="9" s="1" customFormat="1" ht="27" customHeight="1" spans="1:9">
      <c r="A9" s="6">
        <v>6</v>
      </c>
      <c r="B9" s="13" t="s">
        <v>11</v>
      </c>
      <c r="C9" s="14" t="s">
        <v>19</v>
      </c>
      <c r="D9" s="14" t="s">
        <v>21</v>
      </c>
      <c r="E9" s="6">
        <v>64</v>
      </c>
      <c r="F9" s="6">
        <v>5</v>
      </c>
      <c r="G9" s="17">
        <v>0.3865</v>
      </c>
      <c r="H9" s="16">
        <f t="shared" si="0"/>
        <v>27.4112</v>
      </c>
      <c r="I9" s="6"/>
    </row>
    <row r="10" s="1" customFormat="1" ht="27" customHeight="1" spans="1:9">
      <c r="A10" s="6">
        <v>7</v>
      </c>
      <c r="B10" s="13" t="s">
        <v>11</v>
      </c>
      <c r="C10" s="14" t="s">
        <v>19</v>
      </c>
      <c r="D10" s="14" t="s">
        <v>22</v>
      </c>
      <c r="E10" s="6">
        <v>56</v>
      </c>
      <c r="F10" s="6">
        <v>2</v>
      </c>
      <c r="G10" s="17">
        <v>0.392</v>
      </c>
      <c r="H10" s="16">
        <f t="shared" si="0"/>
        <v>23.9848</v>
      </c>
      <c r="I10" s="6"/>
    </row>
    <row r="11" s="1" customFormat="1" ht="27" customHeight="1" spans="1:9">
      <c r="A11" s="6">
        <v>8</v>
      </c>
      <c r="B11" s="13" t="s">
        <v>11</v>
      </c>
      <c r="C11" s="14" t="s">
        <v>19</v>
      </c>
      <c r="D11" s="14" t="s">
        <v>23</v>
      </c>
      <c r="E11" s="6">
        <v>18</v>
      </c>
      <c r="F11" s="6">
        <v>1</v>
      </c>
      <c r="G11" s="17">
        <v>0.16</v>
      </c>
      <c r="H11" s="16">
        <f t="shared" si="0"/>
        <v>7.7094</v>
      </c>
      <c r="I11" s="6"/>
    </row>
    <row r="12" s="1" customFormat="1" ht="27" customHeight="1" spans="1:9">
      <c r="A12" s="6">
        <v>9</v>
      </c>
      <c r="B12" s="13" t="s">
        <v>11</v>
      </c>
      <c r="C12" s="14" t="s">
        <v>24</v>
      </c>
      <c r="D12" s="14" t="s">
        <v>25</v>
      </c>
      <c r="E12" s="15">
        <v>148</v>
      </c>
      <c r="F12" s="15">
        <v>5</v>
      </c>
      <c r="G12" s="15">
        <v>0.82</v>
      </c>
      <c r="H12" s="16">
        <f t="shared" si="0"/>
        <v>63.3884</v>
      </c>
      <c r="I12" s="6"/>
    </row>
    <row r="13" s="1" customFormat="1" ht="27" customHeight="1" spans="1:9">
      <c r="A13" s="6">
        <v>10</v>
      </c>
      <c r="B13" s="13" t="s">
        <v>11</v>
      </c>
      <c r="C13" s="14" t="s">
        <v>19</v>
      </c>
      <c r="D13" s="14" t="s">
        <v>26</v>
      </c>
      <c r="E13" s="15">
        <v>177</v>
      </c>
      <c r="F13" s="15">
        <v>2</v>
      </c>
      <c r="G13" s="15">
        <v>1.42</v>
      </c>
      <c r="H13" s="16">
        <f t="shared" si="0"/>
        <v>75.8091</v>
      </c>
      <c r="I13" s="6"/>
    </row>
    <row r="14" s="1" customFormat="1" ht="27" customHeight="1" spans="1:9">
      <c r="A14" s="6">
        <v>11</v>
      </c>
      <c r="B14" s="13" t="s">
        <v>11</v>
      </c>
      <c r="C14" s="14" t="s">
        <v>27</v>
      </c>
      <c r="D14" s="14" t="s">
        <v>28</v>
      </c>
      <c r="E14" s="6">
        <v>32</v>
      </c>
      <c r="F14" s="6">
        <v>2</v>
      </c>
      <c r="G14" s="17">
        <v>0.2562</v>
      </c>
      <c r="H14" s="16">
        <f t="shared" si="0"/>
        <v>13.7056</v>
      </c>
      <c r="I14" s="6"/>
    </row>
    <row r="15" s="1" customFormat="1" ht="27" customHeight="1" spans="1:9">
      <c r="A15" s="6">
        <v>12</v>
      </c>
      <c r="B15" s="13" t="s">
        <v>11</v>
      </c>
      <c r="C15" s="14" t="s">
        <v>27</v>
      </c>
      <c r="D15" s="14" t="s">
        <v>29</v>
      </c>
      <c r="E15" s="6">
        <v>31</v>
      </c>
      <c r="F15" s="6">
        <v>2</v>
      </c>
      <c r="G15" s="17">
        <v>0.4072</v>
      </c>
      <c r="H15" s="16">
        <f t="shared" si="0"/>
        <v>13.2773</v>
      </c>
      <c r="I15" s="6"/>
    </row>
    <row r="16" s="1" customFormat="1" ht="27" customHeight="1" spans="1:9">
      <c r="A16" s="6">
        <v>13</v>
      </c>
      <c r="B16" s="13" t="s">
        <v>11</v>
      </c>
      <c r="C16" s="14" t="s">
        <v>27</v>
      </c>
      <c r="D16" s="14" t="s">
        <v>30</v>
      </c>
      <c r="E16" s="6">
        <v>20</v>
      </c>
      <c r="F16" s="6">
        <v>1</v>
      </c>
      <c r="G16" s="17">
        <v>0.2048</v>
      </c>
      <c r="H16" s="16">
        <f t="shared" si="0"/>
        <v>8.566</v>
      </c>
      <c r="I16" s="6"/>
    </row>
    <row r="17" s="1" customFormat="1" ht="27" customHeight="1" spans="1:9">
      <c r="A17" s="6">
        <v>14</v>
      </c>
      <c r="B17" s="13" t="s">
        <v>11</v>
      </c>
      <c r="C17" s="14" t="s">
        <v>31</v>
      </c>
      <c r="D17" s="14" t="s">
        <v>32</v>
      </c>
      <c r="E17" s="18">
        <v>40</v>
      </c>
      <c r="F17" s="18">
        <v>2</v>
      </c>
      <c r="G17" s="17">
        <v>0.5108</v>
      </c>
      <c r="H17" s="16">
        <f t="shared" si="0"/>
        <v>17.132</v>
      </c>
      <c r="I17" s="6"/>
    </row>
    <row r="18" s="1" customFormat="1" ht="27" customHeight="1" spans="1:9">
      <c r="A18" s="6">
        <v>15</v>
      </c>
      <c r="B18" s="13" t="s">
        <v>11</v>
      </c>
      <c r="C18" s="14" t="s">
        <v>31</v>
      </c>
      <c r="D18" s="14" t="s">
        <v>33</v>
      </c>
      <c r="E18" s="18">
        <v>24</v>
      </c>
      <c r="F18" s="18">
        <v>1</v>
      </c>
      <c r="G18" s="18">
        <v>0.1912</v>
      </c>
      <c r="H18" s="16">
        <f t="shared" si="0"/>
        <v>10.2792</v>
      </c>
      <c r="I18" s="6"/>
    </row>
    <row r="19" s="1" customFormat="1" ht="27" customHeight="1" spans="1:9">
      <c r="A19" s="6">
        <v>16</v>
      </c>
      <c r="B19" s="13" t="s">
        <v>11</v>
      </c>
      <c r="C19" s="14" t="s">
        <v>27</v>
      </c>
      <c r="D19" s="14" t="s">
        <v>34</v>
      </c>
      <c r="E19" s="18">
        <v>45</v>
      </c>
      <c r="F19" s="18">
        <v>2</v>
      </c>
      <c r="G19" s="17">
        <v>0.6165</v>
      </c>
      <c r="H19" s="16">
        <f t="shared" si="0"/>
        <v>19.2735</v>
      </c>
      <c r="I19" s="6"/>
    </row>
    <row r="20" s="1" customFormat="1" ht="27" customHeight="1" spans="1:9">
      <c r="A20" s="6">
        <v>17</v>
      </c>
      <c r="B20" s="13" t="s">
        <v>11</v>
      </c>
      <c r="C20" s="14" t="s">
        <v>27</v>
      </c>
      <c r="D20" s="14" t="s">
        <v>35</v>
      </c>
      <c r="E20" s="6">
        <v>24</v>
      </c>
      <c r="F20" s="6">
        <v>2</v>
      </c>
      <c r="G20" s="17">
        <v>0.3089</v>
      </c>
      <c r="H20" s="16">
        <f t="shared" si="0"/>
        <v>10.2792</v>
      </c>
      <c r="I20" s="6"/>
    </row>
    <row r="21" s="1" customFormat="1" ht="27" customHeight="1" spans="1:9">
      <c r="A21" s="6">
        <v>18</v>
      </c>
      <c r="B21" s="13" t="s">
        <v>11</v>
      </c>
      <c r="C21" s="14" t="s">
        <v>36</v>
      </c>
      <c r="D21" s="14" t="s">
        <v>37</v>
      </c>
      <c r="E21" s="6">
        <v>86</v>
      </c>
      <c r="F21" s="6">
        <v>5</v>
      </c>
      <c r="G21" s="17">
        <v>1.1691</v>
      </c>
      <c r="H21" s="16">
        <f t="shared" si="0"/>
        <v>36.8338</v>
      </c>
      <c r="I21" s="6"/>
    </row>
    <row r="22" s="1" customFormat="1" ht="27" customHeight="1" spans="1:9">
      <c r="A22" s="6">
        <v>19</v>
      </c>
      <c r="B22" s="13" t="s">
        <v>11</v>
      </c>
      <c r="C22" s="14" t="s">
        <v>38</v>
      </c>
      <c r="D22" s="14" t="s">
        <v>39</v>
      </c>
      <c r="E22" s="6">
        <v>192</v>
      </c>
      <c r="F22" s="6">
        <v>8</v>
      </c>
      <c r="G22" s="19">
        <v>2.2</v>
      </c>
      <c r="H22" s="16">
        <f t="shared" si="0"/>
        <v>82.2336</v>
      </c>
      <c r="I22" s="6"/>
    </row>
    <row r="23" s="1" customFormat="1" ht="27" customHeight="1" spans="1:9">
      <c r="A23" s="6">
        <v>20</v>
      </c>
      <c r="B23" s="13" t="s">
        <v>11</v>
      </c>
      <c r="C23" s="14" t="s">
        <v>40</v>
      </c>
      <c r="D23" s="14" t="s">
        <v>41</v>
      </c>
      <c r="E23" s="6">
        <v>210</v>
      </c>
      <c r="F23" s="6">
        <v>12</v>
      </c>
      <c r="G23" s="19">
        <v>2.23</v>
      </c>
      <c r="H23" s="16">
        <f t="shared" si="0"/>
        <v>89.943</v>
      </c>
      <c r="I23" s="6"/>
    </row>
    <row r="24" s="1" customFormat="1" ht="27" customHeight="1" spans="1:9">
      <c r="A24" s="6">
        <v>21</v>
      </c>
      <c r="B24" s="13" t="s">
        <v>11</v>
      </c>
      <c r="C24" s="14" t="s">
        <v>38</v>
      </c>
      <c r="D24" s="14" t="s">
        <v>42</v>
      </c>
      <c r="E24" s="15">
        <v>140</v>
      </c>
      <c r="F24" s="15">
        <v>3</v>
      </c>
      <c r="G24" s="15">
        <v>0.62</v>
      </c>
      <c r="H24" s="16">
        <f t="shared" si="0"/>
        <v>59.962</v>
      </c>
      <c r="I24" s="6"/>
    </row>
    <row r="25" s="1" customFormat="1" ht="27" customHeight="1" spans="1:9">
      <c r="A25" s="6">
        <v>22</v>
      </c>
      <c r="B25" s="13" t="s">
        <v>11</v>
      </c>
      <c r="C25" s="14" t="s">
        <v>43</v>
      </c>
      <c r="D25" s="14" t="s">
        <v>44</v>
      </c>
      <c r="E25" s="15">
        <v>275</v>
      </c>
      <c r="F25" s="15">
        <v>11</v>
      </c>
      <c r="G25" s="15">
        <v>1.277</v>
      </c>
      <c r="H25" s="16">
        <v>117.7</v>
      </c>
      <c r="I25" s="6"/>
    </row>
    <row r="26" s="1" customFormat="1" ht="27" customHeight="1" spans="1:9">
      <c r="A26" s="20" t="s">
        <v>45</v>
      </c>
      <c r="B26" s="21"/>
      <c r="C26" s="22"/>
      <c r="D26" s="23"/>
      <c r="E26" s="24">
        <f>SUM(E4:E25)</f>
        <v>1805</v>
      </c>
      <c r="F26" s="24">
        <f>SUM(F4:F25)</f>
        <v>79</v>
      </c>
      <c r="G26" s="24">
        <f>SUM(G4:G25)</f>
        <v>15.3092</v>
      </c>
      <c r="H26" s="25">
        <f>SUM(H4:H25)</f>
        <v>772.999</v>
      </c>
      <c r="I26" s="26"/>
    </row>
  </sheetData>
  <mergeCells count="2">
    <mergeCell ref="A2:I2"/>
    <mergeCell ref="A26:D26"/>
  </mergeCells>
  <conditionalFormatting sqref="D9:D11">
    <cfRule type="duplicateValues" dxfId="0" priority="1"/>
  </conditionalFormatting>
  <conditionalFormatting sqref="D14:D16">
    <cfRule type="duplicateValues" dxfId="0" priority="2"/>
  </conditionalFormatting>
  <printOptions horizontalCentered="1"/>
  <pageMargins left="0.314583333333333" right="0.314583333333333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</cp:lastModifiedBy>
  <dcterms:created xsi:type="dcterms:W3CDTF">2021-06-25T00:11:00Z</dcterms:created>
  <dcterms:modified xsi:type="dcterms:W3CDTF">2021-06-30T10:16:27Z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640AAEE00BB742C78DF16AAD83D040EA</vt:lpwstr>
  </property>
  <property fmtid="{D5CDD505-2E9C-101B-9397-08002B2CF9AE}" pid="3" name="KSOProductBuildVer">
    <vt:lpwstr>2052-11.1.0.10578</vt:lpwstr>
  </property>
</Properties>
</file>