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<sst xmlns="http://schemas.openxmlformats.org/spreadsheetml/2006/main" count="269" uniqueCount="155">
  <si>
    <t xml:space="preserve">收支预算总表 </t>
  </si>
  <si>
    <t>预算01表</t>
  </si>
  <si>
    <t>单位名称:邵东县污水和垃圾处理管理站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</si>
  <si>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</si>
  <si>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</si>
  <si>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</si>
  <si>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</si>
  <si>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</si>
  <si>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</si>
  <si>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</si>
  <si>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</si>
  <si>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</si>
  <si>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</si>
  <si>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</si>
  <si>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</si>
  <si>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</si>
  <si>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</si>
  <si>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</si>
  <si>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</si>
  <si>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</si>
  <si>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</si>
  <si>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</si>
  <si>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</si>
  <si>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</si>
  <si>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</si>
  <si>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</si>
  <si>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</si>
  <si>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</si>
  <si>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</si>
  <si>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</si>
  <si>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</si>
  <si>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</si>
  <si>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</si>
  <si>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</si>
  <si>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</si>
  <si>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</si>
  <si>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</si>
  <si>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</si>
  <si>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</si>
  <si>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</si>
  <si>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</si>
  <si>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</si>
  <si>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</si>
  <si>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</si>
  <si>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</si>
  <si>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</si>
  <si>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</si>
  <si>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</si>
  <si>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</si>
  <si>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</si>
  <si>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</si>
  <si>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</si>
  <si>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</si>
  <si>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</si>
  <si>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</si>
  <si>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</si>
  <si>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单位名称：邵东县污水和垃圾处理管理站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</si>
  <si>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</si>
  <si>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</si>
  <si>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</si>
  <si>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</si>
  <si>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</si>
  <si>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</si>
  <si>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</si>
  <si>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</si>
  <si>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</si>
  <si>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邵东县污水和垃圾处理管理站</t>
  </si>
  <si>
    <t>说明：本表为当年收入情况。</t>
  </si>
  <si>
    <t>部门支出总表</t>
  </si>
  <si>
    <t>预算03表</t>
  </si>
  <si>
    <t xml:space="preserve"> 单位名称：邵东县污水和垃圾处理管理站</t>
  </si>
  <si>
    <t>科目编码</t>
  </si>
  <si>
    <t>功能科目</t>
  </si>
  <si>
    <t>财政专户管理的非税收入拨款</t>
  </si>
  <si>
    <t>类</t>
  </si>
  <si>
    <t>款</t>
  </si>
  <si>
    <t>项</t>
  </si>
  <si>
    <t>211</t>
  </si>
  <si>
    <t>03</t>
  </si>
  <si>
    <t>02</t>
  </si>
  <si>
    <t>水体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</si>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</sst>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185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5" fillId="4" borderId="4" applyNumberFormat="0" applyAlignment="0" applyProtection="0"/>
    <xf numFmtId="0" fontId="15" fillId="13" borderId="5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C19" sqref="C19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3943670</v>
      </c>
      <c r="C6" s="48" t="s">
        <v>11</v>
      </c>
      <c r="D6" s="47">
        <v>0</v>
      </c>
      <c r="E6" s="48" t="s">
        <v>12</v>
      </c>
      <c r="F6" s="105">
        <v>1823670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1306920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465000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51750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2120000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2120000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3943670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3943670</v>
      </c>
      <c r="C32" s="70" t="s">
        <v>52</v>
      </c>
      <c r="D32" s="116">
        <f>SUM(D6:D31)</f>
        <v>3943670</v>
      </c>
      <c r="E32" s="70" t="s">
        <v>52</v>
      </c>
      <c r="F32" s="117">
        <f>F6+F10</f>
        <v>3943670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3943670</v>
      </c>
      <c r="C6" s="65">
        <v>3943670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3943670</v>
      </c>
      <c r="C7" s="65">
        <v>3943670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3943670</v>
      </c>
      <c r="F7" s="16">
        <v>3943670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79</v>
      </c>
      <c r="D8" s="23" t="s">
        <v>80</v>
      </c>
      <c r="E8" s="16">
        <v>3943670</v>
      </c>
      <c r="F8" s="16">
        <v>3943670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81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82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83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84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85</v>
      </c>
      <c r="B7" s="50">
        <v>1306920</v>
      </c>
      <c r="C7" s="50">
        <v>1306920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86</v>
      </c>
      <c r="B8" s="50">
        <v>634080</v>
      </c>
      <c r="C8" s="50">
        <v>634080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87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88</v>
      </c>
      <c r="B10" s="50">
        <v>620000</v>
      </c>
      <c r="C10" s="50">
        <v>620000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89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90</v>
      </c>
      <c r="B12" s="50">
        <v>52840</v>
      </c>
      <c r="C12" s="66">
        <v>52840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91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92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93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94</v>
      </c>
      <c r="B16" s="66">
        <v>465000</v>
      </c>
      <c r="C16" s="66">
        <v>465000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95</v>
      </c>
      <c r="B17" s="50">
        <v>465000</v>
      </c>
      <c r="C17" s="50">
        <v>465000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96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97</v>
      </c>
      <c r="B19" s="50">
        <v>51750</v>
      </c>
      <c r="C19" s="50">
        <v>51750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98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99</v>
      </c>
      <c r="B21" s="50">
        <v>51750</v>
      </c>
      <c r="C21" s="66">
        <v>51750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100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101</v>
      </c>
      <c r="B23" s="64">
        <v>0</v>
      </c>
      <c r="C23" s="66">
        <v>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102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103</v>
      </c>
      <c r="B25" s="96">
        <f>B7+B16+B19</f>
        <v>1823670</v>
      </c>
      <c r="C25" s="64">
        <v>1823670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Q12" sqref="Q12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7.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6.16015625" style="0" customWidth="1"/>
    <col min="23" max="23" width="7.16015625" style="0" customWidth="1"/>
  </cols>
  <sheetData>
    <row r="1" spans="1:23" ht="27" customHeight="1">
      <c r="A1" s="133" t="s">
        <v>104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105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106</v>
      </c>
      <c r="B4" s="130" t="s">
        <v>107</v>
      </c>
      <c r="C4" s="128" t="s">
        <v>108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109</v>
      </c>
      <c r="D5" s="85" t="s">
        <v>110</v>
      </c>
      <c r="E5" s="85" t="s">
        <v>111</v>
      </c>
      <c r="F5" s="85" t="s">
        <v>112</v>
      </c>
      <c r="G5" s="85" t="s">
        <v>113</v>
      </c>
      <c r="H5" s="85" t="s">
        <v>114</v>
      </c>
      <c r="I5" s="85" t="s">
        <v>115</v>
      </c>
      <c r="J5" s="85" t="s">
        <v>116</v>
      </c>
      <c r="K5" s="85" t="s">
        <v>117</v>
      </c>
      <c r="L5" s="85" t="s">
        <v>118</v>
      </c>
      <c r="M5" s="85" t="s">
        <v>119</v>
      </c>
      <c r="N5" s="85" t="s">
        <v>120</v>
      </c>
      <c r="O5" s="85" t="s">
        <v>121</v>
      </c>
      <c r="P5" s="85" t="s">
        <v>122</v>
      </c>
      <c r="Q5" s="85" t="s">
        <v>123</v>
      </c>
      <c r="R5" s="85" t="s">
        <v>124</v>
      </c>
      <c r="S5" s="85" t="s">
        <v>125</v>
      </c>
      <c r="T5" s="85" t="s">
        <v>126</v>
      </c>
      <c r="U5" s="85" t="s">
        <v>127</v>
      </c>
      <c r="V5" s="85" t="s">
        <v>128</v>
      </c>
      <c r="W5" s="85" t="s">
        <v>129</v>
      </c>
    </row>
    <row r="6" spans="1:23" ht="12.75" customHeight="1">
      <c r="A6" s="128" t="s">
        <v>130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465000</v>
      </c>
      <c r="D7" s="88">
        <v>153000</v>
      </c>
      <c r="E7" s="81">
        <v>20000</v>
      </c>
      <c r="F7" s="81">
        <v>0</v>
      </c>
      <c r="G7" s="81">
        <v>3000</v>
      </c>
      <c r="H7" s="81">
        <v>36000</v>
      </c>
      <c r="I7" s="81">
        <v>10000</v>
      </c>
      <c r="J7" s="81">
        <v>0</v>
      </c>
      <c r="K7" s="14">
        <v>0</v>
      </c>
      <c r="L7" s="82">
        <v>0</v>
      </c>
      <c r="M7" s="88">
        <v>80000</v>
      </c>
      <c r="N7" s="81">
        <v>0</v>
      </c>
      <c r="O7" s="81">
        <v>0</v>
      </c>
      <c r="P7" s="81">
        <v>10000</v>
      </c>
      <c r="Q7" s="81">
        <v>20000</v>
      </c>
      <c r="R7" s="81">
        <v>46000</v>
      </c>
      <c r="S7" s="81">
        <v>0</v>
      </c>
      <c r="T7" s="81">
        <v>0</v>
      </c>
      <c r="U7" s="81">
        <v>22000</v>
      </c>
      <c r="V7" s="83">
        <v>65000</v>
      </c>
      <c r="W7" s="82">
        <v>0</v>
      </c>
    </row>
    <row r="8" spans="1:23" ht="20.25" customHeight="1">
      <c r="A8" s="80">
        <v>1</v>
      </c>
      <c r="B8" s="13" t="s">
        <v>131</v>
      </c>
      <c r="C8" s="83">
        <v>465000</v>
      </c>
      <c r="D8" s="88">
        <v>153000</v>
      </c>
      <c r="E8" s="81">
        <v>20000</v>
      </c>
      <c r="F8" s="81">
        <v>0</v>
      </c>
      <c r="G8" s="81">
        <v>3000</v>
      </c>
      <c r="H8" s="81">
        <v>36000</v>
      </c>
      <c r="I8" s="81">
        <v>10000</v>
      </c>
      <c r="J8" s="81">
        <v>0</v>
      </c>
      <c r="K8" s="14">
        <v>0</v>
      </c>
      <c r="L8" s="82">
        <v>0</v>
      </c>
      <c r="M8" s="88">
        <v>80000</v>
      </c>
      <c r="N8" s="81">
        <v>0</v>
      </c>
      <c r="O8" s="81">
        <v>0</v>
      </c>
      <c r="P8" s="81">
        <v>10000</v>
      </c>
      <c r="Q8" s="81">
        <v>20000</v>
      </c>
      <c r="R8" s="81">
        <v>46000</v>
      </c>
      <c r="S8" s="81">
        <v>0</v>
      </c>
      <c r="T8" s="81">
        <v>0</v>
      </c>
      <c r="U8" s="81">
        <v>22000</v>
      </c>
      <c r="V8" s="83">
        <v>65000</v>
      </c>
      <c r="W8" s="82">
        <v>0</v>
      </c>
    </row>
    <row r="9" spans="1:23" ht="20.25" customHeight="1">
      <c r="A9" s="80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137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139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3943670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3943670</v>
      </c>
      <c r="E16" s="50">
        <v>3943670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3943670</v>
      </c>
      <c r="C32" s="70" t="s">
        <v>52</v>
      </c>
      <c r="D32" s="71">
        <f>SUM(D6:D31)</f>
        <v>3943670</v>
      </c>
      <c r="E32" s="72">
        <f>SUM(E6:E31)</f>
        <v>3943670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141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144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145</v>
      </c>
      <c r="G5" s="128"/>
      <c r="H5" s="128"/>
      <c r="I5" s="128"/>
      <c r="J5" s="128" t="s">
        <v>146</v>
      </c>
      <c r="K5" s="128"/>
      <c r="L5" s="128"/>
      <c r="M5" s="128"/>
      <c r="N5" s="128"/>
      <c r="O5" s="128"/>
      <c r="P5" s="128"/>
      <c r="Q5" s="128"/>
      <c r="R5" s="128"/>
    </row>
    <row r="6" spans="1:18" ht="35.2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109</v>
      </c>
      <c r="G6" s="3" t="s">
        <v>132</v>
      </c>
      <c r="H6" s="29" t="s">
        <v>108</v>
      </c>
      <c r="I6" s="29" t="s">
        <v>133</v>
      </c>
      <c r="J6" s="29" t="s">
        <v>109</v>
      </c>
      <c r="K6" s="29" t="s">
        <v>132</v>
      </c>
      <c r="L6" s="29" t="s">
        <v>108</v>
      </c>
      <c r="M6" s="29" t="s">
        <v>133</v>
      </c>
      <c r="N6" s="29" t="s">
        <v>134</v>
      </c>
      <c r="O6" s="29" t="s">
        <v>135</v>
      </c>
      <c r="P6" s="29" t="s">
        <v>47</v>
      </c>
      <c r="Q6" s="29" t="s">
        <v>136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3943670</v>
      </c>
      <c r="F7" s="31">
        <v>1823670</v>
      </c>
      <c r="G7" s="32">
        <v>1306920</v>
      </c>
      <c r="H7" s="33">
        <v>465000</v>
      </c>
      <c r="I7" s="33">
        <v>51750</v>
      </c>
      <c r="J7" s="33">
        <v>2120000</v>
      </c>
      <c r="K7" s="33">
        <v>0</v>
      </c>
      <c r="L7" s="33">
        <v>2120000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79</v>
      </c>
      <c r="D8" s="23" t="s">
        <v>80</v>
      </c>
      <c r="E8" s="30">
        <v>3943670</v>
      </c>
      <c r="F8" s="31">
        <v>1823670</v>
      </c>
      <c r="G8" s="32">
        <v>1306920</v>
      </c>
      <c r="H8" s="33">
        <v>465000</v>
      </c>
      <c r="I8" s="33">
        <v>51750</v>
      </c>
      <c r="J8" s="33">
        <v>2120000</v>
      </c>
      <c r="K8" s="33">
        <v>0</v>
      </c>
      <c r="L8" s="33">
        <v>2120000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148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144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145</v>
      </c>
      <c r="G4" s="128"/>
      <c r="H4" s="128"/>
      <c r="I4" s="128"/>
      <c r="J4" s="128" t="s">
        <v>146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3.7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109</v>
      </c>
      <c r="G5" s="3" t="s">
        <v>132</v>
      </c>
      <c r="H5" s="22" t="s">
        <v>108</v>
      </c>
      <c r="I5" s="22" t="s">
        <v>133</v>
      </c>
      <c r="J5" s="22" t="s">
        <v>109</v>
      </c>
      <c r="K5" s="24" t="s">
        <v>132</v>
      </c>
      <c r="L5" s="24" t="s">
        <v>108</v>
      </c>
      <c r="M5" s="24" t="s">
        <v>133</v>
      </c>
      <c r="N5" s="24" t="s">
        <v>134</v>
      </c>
      <c r="O5" s="24" t="s">
        <v>135</v>
      </c>
      <c r="P5" s="24" t="s">
        <v>47</v>
      </c>
      <c r="Q5" s="24" t="s">
        <v>136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149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150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151</v>
      </c>
      <c r="D4" s="126" t="s">
        <v>124</v>
      </c>
      <c r="E4" s="128" t="s">
        <v>152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109</v>
      </c>
      <c r="F5" s="11" t="s">
        <v>117</v>
      </c>
      <c r="G5" s="12" t="s">
        <v>153</v>
      </c>
      <c r="H5" s="8"/>
    </row>
    <row r="6" spans="1:8" ht="23.25" customHeight="1">
      <c r="A6" s="13" t="s">
        <v>65</v>
      </c>
      <c r="B6" s="14">
        <v>46000</v>
      </c>
      <c r="C6" s="15">
        <v>0</v>
      </c>
      <c r="D6" s="16">
        <v>46000</v>
      </c>
      <c r="E6" s="16">
        <v>0</v>
      </c>
      <c r="F6" s="14">
        <v>0</v>
      </c>
      <c r="G6" s="17">
        <v>0</v>
      </c>
      <c r="H6" s="8"/>
    </row>
    <row r="7" spans="1:8" ht="23.25" customHeight="1">
      <c r="A7" s="13" t="s">
        <v>66</v>
      </c>
      <c r="B7" s="14">
        <v>46000</v>
      </c>
      <c r="C7" s="15">
        <v>0</v>
      </c>
      <c r="D7" s="16">
        <v>46000</v>
      </c>
      <c r="E7" s="16">
        <v>0</v>
      </c>
      <c r="F7" s="14">
        <v>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2017-04-02T03:23:02Z</cp:lastPrinted>
  <dcterms:created xsi:type="dcterms:W3CDTF">2017-03-28T05:57:52Z</dcterms:created>
  <dcterms:modified xsi:type="dcterms:W3CDTF">2017-04-02T03:23:35Z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