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<sst xmlns="http://schemas.openxmlformats.org/spreadsheetml/2006/main" count="276" uniqueCount="156">
  <si>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</si>
  <si>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</si>
  <si>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</si>
  <si>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</si>
  <si>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</si>
  <si>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</si>
  <si>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</si>
  <si>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一般行政管理事务（统计信息事务）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</si>
  <si>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</si>
  <si>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</si>
  <si>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</si>
  <si>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</si>
  <si>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</si>
  <si>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</si>
  <si>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</si>
  <si>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</si>
  <si>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</si>
  <si>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</si>
  <si>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</si>
  <si>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</si>
  <si>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</si>
  <si>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</si>
  <si>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</si>
  <si>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</si>
  <si>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</si>
  <si>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</si>
  <si>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</si>
  <si>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</si>
  <si>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</si>
  <si>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</si>
  <si>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</si>
  <si>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</si>
  <si>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</si>
  <si>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</si>
  <si>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</si>
  <si>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</si>
  <si>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</si>
  <si>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</si>
  <si>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</si>
  <si>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</si>
  <si>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</si>
  <si>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</si>
  <si>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</si>
  <si>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</si>
  <si>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</si>
  <si>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</si>
  <si>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</si>
  <si>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</si>
  <si>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</si>
  <si>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</si>
  <si>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</si>
  <si>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</si>
  <si>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</si>
  <si>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</si>
  <si>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</si>
  <si>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</si>
  <si>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</si>
  <si>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</si>
  <si>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</si>
  <si>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</si>
  <si>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</si>
  <si>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</si>
  <si>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</si>
  <si>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</si>
  <si>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</si>
  <si>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>单位名称:邵东县统计局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</si>
  <si>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</si>
  <si>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</si>
  <si>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</si>
  <si>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</si>
  <si>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</si>
  <si>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</si>
  <si>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 xml:space="preserve"> 单位名称：邵东县统计局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</si>
  <si>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</si>
  <si>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</si>
  <si>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</si>
  <si>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</si>
  <si>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</si>
  <si>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</si>
  <si>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</si>
  <si>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</si>
  <si>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</si>
  <si>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</si>
  <si>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</si>
  <si>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</si>
  <si>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</si>
  <si>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行政运行（统计信息事务）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</si>
  <si>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</si>
  <si>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</si>
  <si>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</si>
  <si>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</si>
  <si>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</si>
  <si>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</si>
  <si>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</si>
  <si>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</si>
  <si>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</si>
  <si>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</si>
  <si>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</si>
  <si>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</si>
  <si>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</si>
  <si>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</si>
  <si>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</si>
  <si>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</si>
  <si>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</si>
  <si>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</si>
  <si>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</si>
  <si>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</si>
  <si>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</si>
  <si>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</si>
  <si>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邵东县统计局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</si>
  <si>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</si>
  <si>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</si>
  <si>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</si>
  <si>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</si>
  <si>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</si>
  <si>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</si>
  <si>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</si>
  <si>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</si>
  <si>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</si>
  <si>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</si>
  <si>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</si>
  <si>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</si>
  <si>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</si>
  <si>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05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</si>
  <si>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</si>
  <si>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</si>
  <si>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</si>
  <si>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</si>
  <si>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</si>
  <si>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</si>
  <si>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</si>
  <si>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</si>
  <si>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</si>
  <si>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</si>
  <si>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</si>
  <si>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</si>
  <si>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</si>
  <si>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</si>
  <si>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</si>
  <si>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</si>
  <si>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</si>
  <si>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</si>
  <si>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</si>
  <si>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单位名称：邵东县统计局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</si>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</sst>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65</v>
      </c>
      <c r="B3" s="3"/>
      <c r="C3" s="2"/>
      <c r="D3" s="36"/>
      <c r="E3" s="4"/>
      <c r="F3" s="36" t="s">
        <v>49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48</v>
      </c>
      <c r="B4" s="42"/>
      <c r="C4" s="123" t="s">
        <v>93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57</v>
      </c>
      <c r="B5" s="34" t="s">
        <v>69</v>
      </c>
      <c r="C5" s="43" t="s">
        <v>33</v>
      </c>
      <c r="D5" s="44" t="s">
        <v>69</v>
      </c>
      <c r="E5" s="43" t="s">
        <v>75</v>
      </c>
      <c r="F5" s="48" t="s">
        <v>69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3015803</v>
      </c>
      <c r="C6" s="7" t="s">
        <v>24</v>
      </c>
      <c r="D6" s="92">
        <v>3015803</v>
      </c>
      <c r="E6" s="7" t="s">
        <v>145</v>
      </c>
      <c r="F6" s="93">
        <v>1715803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60</v>
      </c>
      <c r="D7" s="92">
        <v>0</v>
      </c>
      <c r="E7" s="7" t="s">
        <v>45</v>
      </c>
      <c r="F7" s="93">
        <v>1062433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56</v>
      </c>
      <c r="B8" s="92">
        <v>0</v>
      </c>
      <c r="C8" s="7" t="s">
        <v>17</v>
      </c>
      <c r="D8" s="92">
        <v>0</v>
      </c>
      <c r="E8" s="7" t="s">
        <v>28</v>
      </c>
      <c r="F8" s="93">
        <v>420000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141</v>
      </c>
      <c r="B9" s="92">
        <v>0</v>
      </c>
      <c r="C9" s="7" t="s">
        <v>63</v>
      </c>
      <c r="D9" s="92">
        <v>0</v>
      </c>
      <c r="E9" s="7" t="s">
        <v>97</v>
      </c>
      <c r="F9" s="93">
        <v>233370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100</v>
      </c>
      <c r="B10" s="94">
        <v>0</v>
      </c>
      <c r="C10" s="7" t="s">
        <v>120</v>
      </c>
      <c r="D10" s="92">
        <v>0</v>
      </c>
      <c r="E10" s="7" t="s">
        <v>140</v>
      </c>
      <c r="F10" s="93">
        <v>1300000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47</v>
      </c>
      <c r="D11" s="92">
        <v>0</v>
      </c>
      <c r="E11" s="7" t="s">
        <v>45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28</v>
      </c>
      <c r="F12" s="93">
        <v>1300000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113</v>
      </c>
      <c r="D13" s="92">
        <v>0</v>
      </c>
      <c r="E13" s="7" t="s">
        <v>97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104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67</v>
      </c>
      <c r="D16" s="92">
        <v>0</v>
      </c>
      <c r="E16" s="7" t="s">
        <v>102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64</v>
      </c>
      <c r="D17" s="92">
        <v>0</v>
      </c>
      <c r="E17" s="7" t="s">
        <v>122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66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137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37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133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36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76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53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138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142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3015803</v>
      </c>
      <c r="C32" s="66" t="s">
        <v>27</v>
      </c>
      <c r="D32" s="80">
        <f>SUM(D6:D31)</f>
        <v>3015803</v>
      </c>
      <c r="E32" s="66" t="s">
        <v>27</v>
      </c>
      <c r="F32" s="83">
        <f>F6+F10</f>
        <v>3015803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89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139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143</v>
      </c>
      <c r="B4" s="126"/>
      <c r="G4" s="30" t="s">
        <v>8</v>
      </c>
    </row>
    <row r="5" spans="1:7" ht="35.25" customHeight="1">
      <c r="A5" s="19" t="s">
        <v>124</v>
      </c>
      <c r="B5" s="73" t="s">
        <v>128</v>
      </c>
      <c r="C5" s="74" t="s">
        <v>21</v>
      </c>
      <c r="D5" s="74" t="s">
        <v>108</v>
      </c>
      <c r="E5" s="74" t="s">
        <v>130</v>
      </c>
      <c r="F5" s="74" t="s">
        <v>52</v>
      </c>
      <c r="G5" s="74" t="s">
        <v>98</v>
      </c>
    </row>
    <row r="6" spans="1:7" ht="27.75" customHeight="1">
      <c r="A6" s="98" t="s">
        <v>32</v>
      </c>
      <c r="B6" s="99">
        <v>3015803</v>
      </c>
      <c r="C6" s="99">
        <v>3015803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109</v>
      </c>
      <c r="B7" s="99">
        <v>3015803</v>
      </c>
      <c r="C7" s="99">
        <v>3015803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105</v>
      </c>
      <c r="K2" s="59"/>
    </row>
    <row r="3" spans="1:11" ht="17.25" customHeight="1">
      <c r="A3" s="135" t="s">
        <v>72</v>
      </c>
      <c r="B3" s="135"/>
      <c r="C3" s="135"/>
      <c r="D3" s="135"/>
      <c r="E3" s="55"/>
      <c r="F3" s="55"/>
      <c r="G3" s="55"/>
      <c r="H3" s="55"/>
      <c r="I3" s="55"/>
      <c r="J3" s="69" t="s">
        <v>8</v>
      </c>
      <c r="K3" s="55"/>
    </row>
    <row r="4" spans="1:11" ht="19.5" customHeight="1">
      <c r="A4" s="136" t="s">
        <v>155</v>
      </c>
      <c r="B4" s="136"/>
      <c r="C4" s="137"/>
      <c r="D4" s="128" t="s">
        <v>74</v>
      </c>
      <c r="E4" s="131" t="s">
        <v>128</v>
      </c>
      <c r="F4" s="133" t="s">
        <v>21</v>
      </c>
      <c r="G4" s="133" t="s">
        <v>108</v>
      </c>
      <c r="H4" s="129" t="s">
        <v>44</v>
      </c>
      <c r="I4" s="131" t="s">
        <v>52</v>
      </c>
      <c r="J4" s="133" t="s">
        <v>98</v>
      </c>
      <c r="K4" s="38"/>
    </row>
    <row r="5" spans="1:11" ht="22.5" customHeight="1">
      <c r="A5" s="131" t="s">
        <v>62</v>
      </c>
      <c r="B5" s="131" t="s">
        <v>114</v>
      </c>
      <c r="C5" s="133" t="s">
        <v>112</v>
      </c>
      <c r="D5" s="129"/>
      <c r="E5" s="131"/>
      <c r="F5" s="133"/>
      <c r="G5" s="133"/>
      <c r="H5" s="129"/>
      <c r="I5" s="131"/>
      <c r="J5" s="133"/>
      <c r="K5" s="38"/>
    </row>
    <row r="6" spans="1:11" ht="39.75" customHeight="1">
      <c r="A6" s="132"/>
      <c r="B6" s="132"/>
      <c r="C6" s="134"/>
      <c r="D6" s="130"/>
      <c r="E6" s="132"/>
      <c r="F6" s="134"/>
      <c r="G6" s="134"/>
      <c r="H6" s="130"/>
      <c r="I6" s="132"/>
      <c r="J6" s="134"/>
      <c r="K6" s="38"/>
    </row>
    <row r="7" spans="1:11" ht="20.25" customHeight="1">
      <c r="A7" s="102"/>
      <c r="B7" s="102"/>
      <c r="C7" s="102"/>
      <c r="D7" s="101" t="s">
        <v>32</v>
      </c>
      <c r="E7" s="100">
        <v>3015803</v>
      </c>
      <c r="F7" s="100">
        <v>3015803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123</v>
      </c>
      <c r="C8" s="102" t="s">
        <v>126</v>
      </c>
      <c r="D8" s="101" t="s">
        <v>86</v>
      </c>
      <c r="E8" s="100">
        <v>1715803</v>
      </c>
      <c r="F8" s="100">
        <v>1715803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123</v>
      </c>
      <c r="C9" s="102" t="s">
        <v>79</v>
      </c>
      <c r="D9" s="101" t="s">
        <v>7</v>
      </c>
      <c r="E9" s="100">
        <v>1300000</v>
      </c>
      <c r="F9" s="100">
        <v>1300000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E44" sqref="E44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51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143</v>
      </c>
      <c r="B3" s="126"/>
      <c r="C3" s="55"/>
      <c r="D3" s="55"/>
      <c r="E3" s="55"/>
      <c r="F3" s="55"/>
      <c r="G3" s="69" t="s">
        <v>8</v>
      </c>
      <c r="I3" s="1"/>
      <c r="J3" s="1"/>
    </row>
    <row r="4" spans="1:10" ht="16.5" customHeight="1">
      <c r="A4" s="133" t="s">
        <v>31</v>
      </c>
      <c r="B4" s="128" t="s">
        <v>128</v>
      </c>
      <c r="C4" s="133" t="s">
        <v>21</v>
      </c>
      <c r="D4" s="129" t="s">
        <v>108</v>
      </c>
      <c r="E4" s="131" t="s">
        <v>130</v>
      </c>
      <c r="F4" s="131" t="s">
        <v>52</v>
      </c>
      <c r="G4" s="133" t="s">
        <v>98</v>
      </c>
      <c r="J4" s="1"/>
    </row>
    <row r="5" spans="1:10" ht="11.25" customHeight="1">
      <c r="A5" s="133"/>
      <c r="B5" s="131"/>
      <c r="C5" s="133"/>
      <c r="D5" s="129"/>
      <c r="E5" s="131"/>
      <c r="F5" s="131"/>
      <c r="G5" s="133"/>
      <c r="J5" s="1"/>
    </row>
    <row r="6" spans="1:10" ht="12.75" customHeight="1">
      <c r="A6" s="133"/>
      <c r="B6" s="132"/>
      <c r="C6" s="134"/>
      <c r="D6" s="130"/>
      <c r="E6" s="132"/>
      <c r="F6" s="132"/>
      <c r="G6" s="134"/>
      <c r="J6" s="1"/>
    </row>
    <row r="7" spans="1:10" ht="19.5" customHeight="1">
      <c r="A7" s="90" t="s">
        <v>54</v>
      </c>
      <c r="B7" s="107">
        <v>1062433</v>
      </c>
      <c r="C7" s="107">
        <v>1062433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556092</v>
      </c>
      <c r="C8" s="107">
        <v>556092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119</v>
      </c>
      <c r="B9" s="107">
        <v>300000</v>
      </c>
      <c r="C9" s="107">
        <v>300000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85</v>
      </c>
      <c r="B10" s="107">
        <v>160000</v>
      </c>
      <c r="C10" s="107">
        <v>160000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46341</v>
      </c>
      <c r="C12" s="105">
        <v>46341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82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59</v>
      </c>
      <c r="B16" s="105">
        <v>420000</v>
      </c>
      <c r="C16" s="105">
        <v>420000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135</v>
      </c>
      <c r="B17" s="107">
        <v>420000</v>
      </c>
      <c r="C17" s="107">
        <v>420000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70</v>
      </c>
      <c r="B19" s="107">
        <v>233370</v>
      </c>
      <c r="C19" s="107">
        <v>233370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71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224250</v>
      </c>
      <c r="C21" s="105">
        <v>224250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55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136</v>
      </c>
      <c r="B23" s="106">
        <v>9120</v>
      </c>
      <c r="C23" s="105">
        <v>9120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92</v>
      </c>
      <c r="B25" s="84">
        <f>B7+B16+B19</f>
        <v>1715803</v>
      </c>
      <c r="C25" s="106">
        <v>1715803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8"/>
    </sheetView>
  </sheetViews>
  <sheetFormatPr defaultColWidth="9.16015625" defaultRowHeight="12.75" customHeight="1"/>
  <cols>
    <col min="1" max="1" width="4.5" style="0" customWidth="1"/>
    <col min="2" max="2" width="11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6.16015625" style="0" customWidth="1"/>
    <col min="12" max="12" width="8.16015625" style="0" customWidth="1"/>
    <col min="13" max="13" width="7" style="0" customWidth="1"/>
    <col min="14" max="14" width="6.66015625" style="0" customWidth="1"/>
    <col min="15" max="15" width="6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83203125" style="0" customWidth="1"/>
    <col min="23" max="23" width="6.66015625" style="0" customWidth="1"/>
  </cols>
  <sheetData>
    <row r="1" spans="1:23" ht="27" customHeight="1">
      <c r="A1" s="139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2" t="s">
        <v>43</v>
      </c>
      <c r="W2" s="142"/>
    </row>
    <row r="3" spans="1:23" ht="12.75" customHeight="1">
      <c r="A3" s="140" t="s">
        <v>143</v>
      </c>
      <c r="B3" s="140"/>
      <c r="C3" s="140"/>
      <c r="D3" s="140"/>
      <c r="E3" s="140"/>
      <c r="F3" s="140"/>
      <c r="G3" s="140"/>
      <c r="H3" s="1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1" t="s">
        <v>8</v>
      </c>
      <c r="W3" s="141"/>
    </row>
    <row r="4" spans="1:23" ht="18.75" customHeight="1">
      <c r="A4" s="128" t="s">
        <v>61</v>
      </c>
      <c r="B4" s="128" t="s">
        <v>103</v>
      </c>
      <c r="C4" s="133" t="s">
        <v>106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8"/>
      <c r="W4" s="138"/>
    </row>
    <row r="5" spans="1:23" ht="39.75" customHeight="1">
      <c r="A5" s="134"/>
      <c r="B5" s="134"/>
      <c r="C5" s="20" t="s">
        <v>84</v>
      </c>
      <c r="D5" s="41" t="s">
        <v>132</v>
      </c>
      <c r="E5" s="41" t="s">
        <v>46</v>
      </c>
      <c r="F5" s="41" t="s">
        <v>78</v>
      </c>
      <c r="G5" s="41" t="s">
        <v>151</v>
      </c>
      <c r="H5" s="41" t="s">
        <v>116</v>
      </c>
      <c r="I5" s="41" t="s">
        <v>58</v>
      </c>
      <c r="J5" s="41" t="s">
        <v>117</v>
      </c>
      <c r="K5" s="41" t="s">
        <v>154</v>
      </c>
      <c r="L5" s="41" t="s">
        <v>150</v>
      </c>
      <c r="M5" s="41" t="s">
        <v>50</v>
      </c>
      <c r="N5" s="41" t="s">
        <v>147</v>
      </c>
      <c r="O5" s="41" t="s">
        <v>41</v>
      </c>
      <c r="P5" s="41" t="s">
        <v>118</v>
      </c>
      <c r="Q5" s="41" t="s">
        <v>87</v>
      </c>
      <c r="R5" s="41" t="s">
        <v>77</v>
      </c>
      <c r="S5" s="41" t="s">
        <v>73</v>
      </c>
      <c r="T5" s="41" t="s">
        <v>144</v>
      </c>
      <c r="U5" s="41" t="s">
        <v>111</v>
      </c>
      <c r="V5" s="41" t="s">
        <v>35</v>
      </c>
      <c r="W5" s="41" t="s">
        <v>125</v>
      </c>
    </row>
    <row r="6" spans="1:23" ht="12.75" customHeight="1">
      <c r="A6" s="133" t="s">
        <v>94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3" t="s">
        <v>32</v>
      </c>
      <c r="C7" s="110">
        <v>420000</v>
      </c>
      <c r="D7" s="111">
        <v>180000</v>
      </c>
      <c r="E7" s="109">
        <v>0</v>
      </c>
      <c r="F7" s="109">
        <v>0</v>
      </c>
      <c r="G7" s="109">
        <v>0</v>
      </c>
      <c r="H7" s="109">
        <v>0</v>
      </c>
      <c r="I7" s="109">
        <v>10000</v>
      </c>
      <c r="J7" s="109">
        <v>0</v>
      </c>
      <c r="K7" s="103">
        <v>0</v>
      </c>
      <c r="L7" s="112">
        <v>0</v>
      </c>
      <c r="M7" s="111">
        <v>70000</v>
      </c>
      <c r="N7" s="109">
        <v>7000</v>
      </c>
      <c r="O7" s="109">
        <v>0</v>
      </c>
      <c r="P7" s="109">
        <v>0</v>
      </c>
      <c r="Q7" s="109">
        <v>0</v>
      </c>
      <c r="R7" s="109">
        <v>30000</v>
      </c>
      <c r="S7" s="109">
        <v>0</v>
      </c>
      <c r="T7" s="109">
        <v>0</v>
      </c>
      <c r="U7" s="109">
        <v>13000</v>
      </c>
      <c r="V7" s="110">
        <v>60000</v>
      </c>
      <c r="W7" s="112">
        <v>50000</v>
      </c>
    </row>
    <row r="8" spans="1:23" ht="20.25" customHeight="1">
      <c r="A8" s="31">
        <v>1</v>
      </c>
      <c r="B8" s="113" t="s">
        <v>26</v>
      </c>
      <c r="C8" s="110">
        <v>420000</v>
      </c>
      <c r="D8" s="111">
        <v>180000</v>
      </c>
      <c r="E8" s="109">
        <v>0</v>
      </c>
      <c r="F8" s="109">
        <v>0</v>
      </c>
      <c r="G8" s="109">
        <v>0</v>
      </c>
      <c r="H8" s="109">
        <v>0</v>
      </c>
      <c r="I8" s="109">
        <v>10000</v>
      </c>
      <c r="J8" s="109">
        <v>0</v>
      </c>
      <c r="K8" s="103">
        <v>0</v>
      </c>
      <c r="L8" s="112">
        <v>0</v>
      </c>
      <c r="M8" s="111">
        <v>70000</v>
      </c>
      <c r="N8" s="109">
        <v>7000</v>
      </c>
      <c r="O8" s="109">
        <v>0</v>
      </c>
      <c r="P8" s="109">
        <v>0</v>
      </c>
      <c r="Q8" s="109">
        <v>0</v>
      </c>
      <c r="R8" s="109">
        <v>30000</v>
      </c>
      <c r="S8" s="109">
        <v>0</v>
      </c>
      <c r="T8" s="109">
        <v>0</v>
      </c>
      <c r="U8" s="109">
        <v>13000</v>
      </c>
      <c r="V8" s="110">
        <v>60000</v>
      </c>
      <c r="W8" s="112">
        <v>50000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1:W1"/>
    <mergeCell ref="A3:H3"/>
    <mergeCell ref="V3:W3"/>
    <mergeCell ref="V2:W2"/>
    <mergeCell ref="A4:A5"/>
    <mergeCell ref="B4:B5"/>
    <mergeCell ref="A6:B6"/>
    <mergeCell ref="C4:W4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16.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7.25" customHeight="1">
      <c r="A3" s="145" t="s">
        <v>65</v>
      </c>
      <c r="B3" s="145"/>
      <c r="C3" s="2"/>
      <c r="D3" s="36"/>
      <c r="E3" s="4"/>
      <c r="F3" s="36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48</v>
      </c>
      <c r="B4" s="72"/>
      <c r="C4" s="123" t="s">
        <v>121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57</v>
      </c>
      <c r="B5" s="34" t="s">
        <v>69</v>
      </c>
      <c r="C5" s="43" t="s">
        <v>33</v>
      </c>
      <c r="D5" s="44" t="s">
        <v>128</v>
      </c>
      <c r="E5" s="48" t="s">
        <v>21</v>
      </c>
      <c r="F5" s="48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3015803</v>
      </c>
      <c r="C6" s="7" t="s">
        <v>24</v>
      </c>
      <c r="D6" s="86">
        <f aca="true" t="shared" si="0" ref="D6:D31">E6+F6</f>
        <v>3015803</v>
      </c>
      <c r="E6" s="107">
        <v>3015803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60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63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120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47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113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67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64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137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37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133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36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76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53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138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142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3015803</v>
      </c>
      <c r="C32" s="66" t="s">
        <v>27</v>
      </c>
      <c r="D32" s="87">
        <f>SUM(D6:D31)</f>
        <v>3015803</v>
      </c>
      <c r="E32" s="88">
        <f>SUM(E6:E31)</f>
        <v>3015803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81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143</v>
      </c>
      <c r="B3" s="126"/>
      <c r="C3" s="126"/>
      <c r="D3" s="126"/>
      <c r="E3" s="126"/>
      <c r="R3" s="23" t="s">
        <v>38</v>
      </c>
    </row>
    <row r="4" spans="1:18" ht="24" customHeight="1">
      <c r="A4" s="138" t="s">
        <v>155</v>
      </c>
      <c r="B4" s="138"/>
      <c r="C4" s="128"/>
      <c r="D4" s="128" t="s">
        <v>74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31"/>
      <c r="D5" s="133"/>
      <c r="E5" s="133" t="s">
        <v>32</v>
      </c>
      <c r="F5" s="133" t="s">
        <v>10</v>
      </c>
      <c r="G5" s="133"/>
      <c r="H5" s="133"/>
      <c r="I5" s="133"/>
      <c r="J5" s="133" t="s">
        <v>90</v>
      </c>
      <c r="K5" s="133"/>
      <c r="L5" s="133"/>
      <c r="M5" s="133"/>
      <c r="N5" s="133"/>
      <c r="O5" s="133"/>
      <c r="P5" s="133"/>
      <c r="Q5" s="133"/>
      <c r="R5" s="133"/>
    </row>
    <row r="6" spans="1:18" ht="24" customHeight="1">
      <c r="A6" s="17" t="s">
        <v>62</v>
      </c>
      <c r="B6" s="17" t="s">
        <v>114</v>
      </c>
      <c r="C6" s="24" t="s">
        <v>112</v>
      </c>
      <c r="D6" s="134"/>
      <c r="E6" s="134"/>
      <c r="F6" s="16" t="s">
        <v>84</v>
      </c>
      <c r="G6" s="16" t="s">
        <v>83</v>
      </c>
      <c r="H6" s="25" t="s">
        <v>106</v>
      </c>
      <c r="I6" s="25" t="s">
        <v>5</v>
      </c>
      <c r="J6" s="25" t="s">
        <v>84</v>
      </c>
      <c r="K6" s="25" t="s">
        <v>83</v>
      </c>
      <c r="L6" s="25" t="s">
        <v>106</v>
      </c>
      <c r="M6" s="25" t="s">
        <v>5</v>
      </c>
      <c r="N6" s="25" t="s">
        <v>40</v>
      </c>
      <c r="O6" s="25" t="s">
        <v>34</v>
      </c>
      <c r="P6" s="25" t="s">
        <v>53</v>
      </c>
      <c r="Q6" s="25" t="s">
        <v>25</v>
      </c>
      <c r="R6" s="25" t="s">
        <v>3</v>
      </c>
    </row>
    <row r="7" spans="1:18" ht="23.25" customHeight="1">
      <c r="A7" s="102"/>
      <c r="B7" s="102"/>
      <c r="C7" s="102"/>
      <c r="D7" s="101" t="s">
        <v>32</v>
      </c>
      <c r="E7" s="117">
        <v>3015803</v>
      </c>
      <c r="F7" s="116">
        <v>1715803</v>
      </c>
      <c r="G7" s="114">
        <v>1062433</v>
      </c>
      <c r="H7" s="115">
        <v>420000</v>
      </c>
      <c r="I7" s="115">
        <v>233370</v>
      </c>
      <c r="J7" s="115">
        <v>1300000</v>
      </c>
      <c r="K7" s="115">
        <v>0</v>
      </c>
      <c r="L7" s="115">
        <v>1300000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7">
        <v>0</v>
      </c>
    </row>
    <row r="8" spans="1:18" ht="23.25" customHeight="1">
      <c r="A8" s="102" t="s">
        <v>149</v>
      </c>
      <c r="B8" s="102" t="s">
        <v>123</v>
      </c>
      <c r="C8" s="102" t="s">
        <v>126</v>
      </c>
      <c r="D8" s="101" t="s">
        <v>86</v>
      </c>
      <c r="E8" s="117">
        <v>1715803</v>
      </c>
      <c r="F8" s="116">
        <v>1715803</v>
      </c>
      <c r="G8" s="114">
        <v>1062433</v>
      </c>
      <c r="H8" s="115">
        <v>420000</v>
      </c>
      <c r="I8" s="115">
        <v>233370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7">
        <v>0</v>
      </c>
    </row>
    <row r="9" spans="1:19" ht="23.25" customHeight="1">
      <c r="A9" s="102" t="s">
        <v>149</v>
      </c>
      <c r="B9" s="102" t="s">
        <v>123</v>
      </c>
      <c r="C9" s="102" t="s">
        <v>79</v>
      </c>
      <c r="D9" s="101" t="s">
        <v>7</v>
      </c>
      <c r="E9" s="117">
        <v>1300000</v>
      </c>
      <c r="F9" s="116">
        <v>0</v>
      </c>
      <c r="G9" s="114">
        <v>0</v>
      </c>
      <c r="H9" s="115">
        <v>0</v>
      </c>
      <c r="I9" s="115">
        <v>0</v>
      </c>
      <c r="J9" s="115">
        <v>1300000</v>
      </c>
      <c r="K9" s="115">
        <v>0</v>
      </c>
      <c r="L9" s="115">
        <v>1300000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7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68</v>
      </c>
      <c r="S2" s="1"/>
    </row>
    <row r="3" spans="1:19" ht="15" customHeight="1">
      <c r="A3" s="126" t="s">
        <v>143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38</v>
      </c>
      <c r="S3" s="1"/>
    </row>
    <row r="4" spans="1:19" ht="22.5" customHeight="1">
      <c r="A4" s="138" t="s">
        <v>155</v>
      </c>
      <c r="B4" s="138"/>
      <c r="C4" s="138"/>
      <c r="D4" s="138" t="s">
        <v>74</v>
      </c>
      <c r="E4" s="144" t="s">
        <v>32</v>
      </c>
      <c r="F4" s="133" t="s">
        <v>10</v>
      </c>
      <c r="G4" s="133"/>
      <c r="H4" s="133"/>
      <c r="I4" s="133"/>
      <c r="J4" s="133" t="s">
        <v>90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62</v>
      </c>
      <c r="B5" s="16" t="s">
        <v>114</v>
      </c>
      <c r="C5" s="16" t="s">
        <v>112</v>
      </c>
      <c r="D5" s="134"/>
      <c r="E5" s="120"/>
      <c r="F5" s="16" t="s">
        <v>84</v>
      </c>
      <c r="G5" s="16" t="s">
        <v>83</v>
      </c>
      <c r="H5" s="39" t="s">
        <v>106</v>
      </c>
      <c r="I5" s="39" t="s">
        <v>5</v>
      </c>
      <c r="J5" s="39" t="s">
        <v>84</v>
      </c>
      <c r="K5" s="56" t="s">
        <v>83</v>
      </c>
      <c r="L5" s="56" t="s">
        <v>106</v>
      </c>
      <c r="M5" s="56" t="s">
        <v>5</v>
      </c>
      <c r="N5" s="56" t="s">
        <v>40</v>
      </c>
      <c r="O5" s="56" t="s">
        <v>34</v>
      </c>
      <c r="P5" s="56" t="s">
        <v>53</v>
      </c>
      <c r="Q5" s="56" t="s">
        <v>25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18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9" t="s">
        <v>42</v>
      </c>
      <c r="B1" s="139"/>
      <c r="C1" s="139"/>
      <c r="D1" s="139"/>
      <c r="E1" s="139"/>
      <c r="F1" s="139"/>
      <c r="G1" s="139"/>
      <c r="H1" s="27"/>
    </row>
    <row r="2" spans="1:8" ht="12.75" customHeight="1">
      <c r="A2" s="122" t="s">
        <v>131</v>
      </c>
      <c r="B2" s="122"/>
      <c r="C2" s="122"/>
      <c r="D2" s="122"/>
      <c r="E2" s="122"/>
      <c r="F2" s="122"/>
      <c r="G2" s="122"/>
      <c r="H2" s="27"/>
    </row>
    <row r="3" spans="3:8" ht="18" customHeight="1">
      <c r="C3" s="27"/>
      <c r="D3" s="27"/>
      <c r="E3" s="27"/>
      <c r="F3" s="27"/>
      <c r="G3" s="29" t="s">
        <v>49</v>
      </c>
      <c r="H3" s="27"/>
    </row>
    <row r="4" spans="1:8" ht="24" customHeight="1">
      <c r="A4" s="133" t="s">
        <v>124</v>
      </c>
      <c r="B4" s="133" t="s">
        <v>32</v>
      </c>
      <c r="C4" s="131" t="s">
        <v>18</v>
      </c>
      <c r="D4" s="131" t="s">
        <v>77</v>
      </c>
      <c r="E4" s="133" t="s">
        <v>101</v>
      </c>
      <c r="F4" s="133"/>
      <c r="G4" s="133"/>
      <c r="H4" s="27"/>
    </row>
    <row r="5" spans="1:8" ht="24" customHeight="1">
      <c r="A5" s="133"/>
      <c r="B5" s="133"/>
      <c r="C5" s="132"/>
      <c r="D5" s="132"/>
      <c r="E5" s="17" t="s">
        <v>84</v>
      </c>
      <c r="F5" s="14" t="s">
        <v>154</v>
      </c>
      <c r="G5" s="15" t="s">
        <v>129</v>
      </c>
      <c r="H5" s="27"/>
    </row>
    <row r="6" spans="1:8" ht="23.25" customHeight="1">
      <c r="A6" s="113" t="s">
        <v>32</v>
      </c>
      <c r="B6" s="103">
        <v>50000</v>
      </c>
      <c r="C6" s="118">
        <v>0</v>
      </c>
      <c r="D6" s="100">
        <v>50000</v>
      </c>
      <c r="E6" s="100">
        <v>0</v>
      </c>
      <c r="F6" s="103">
        <v>0</v>
      </c>
      <c r="G6" s="119">
        <v>0</v>
      </c>
      <c r="H6" s="27"/>
    </row>
    <row r="7" spans="1:8" ht="23.25" customHeight="1">
      <c r="A7" s="113" t="s">
        <v>109</v>
      </c>
      <c r="B7" s="103">
        <v>50000</v>
      </c>
      <c r="C7" s="118">
        <v>0</v>
      </c>
      <c r="D7" s="100">
        <v>50000</v>
      </c>
      <c r="E7" s="100">
        <v>0</v>
      </c>
      <c r="F7" s="103">
        <v>0</v>
      </c>
      <c r="G7" s="119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2017-04-06T00:34:54Z</cp:lastPrinted>
  <dcterms:created xsi:type="dcterms:W3CDTF">2017-04-06T00:35:17Z</dcterms:created>
  <dcterms:modified xsi:type="dcterms:W3CDTF">2017-04-06T00:35:17Z</dcterms:modified>
  <cp:category/>
  <cp:version/>
  <cp:contentType/>
  <cp:contentStatus/>
</cp:coreProperties>
</file>