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5" activeTab="6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'基本支出-商品和服务支出明细表'!$A$1:$W$8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<sst xmlns="http://schemas.openxmlformats.org/spreadsheetml/2006/main" count="276" uniqueCount="156">
  <si>
    <t>5、奖金</t>
  </si>
  <si>
    <t xml:space="preserve"> 单位名称：邵东县编委办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</si>
  <si>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</si>
  <si>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</si>
  <si>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</si>
  <si>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</si>
  <si>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</si>
  <si>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</si>
  <si>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</si>
  <si>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</si>
  <si>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</si>
  <si>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</si>
  <si>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</si>
  <si>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</si>
  <si>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</si>
  <si>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单位名称:邵东县编委办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</si>
  <si>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</si>
  <si>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</si>
  <si>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</si>
  <si>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</si>
  <si>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</si>
  <si>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</si>
  <si>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</si>
  <si>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</si>
  <si>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</si>
  <si>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</si>
  <si>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</si>
  <si>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</si>
  <si>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本年支出合计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</si>
  <si>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</si>
  <si>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</si>
  <si>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</si>
  <si>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</si>
  <si>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</si>
  <si>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</si>
  <si>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</si>
  <si>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</si>
  <si>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</si>
  <si>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</si>
  <si>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</si>
  <si>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</si>
  <si>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</si>
  <si>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</si>
  <si>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</si>
  <si>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</si>
  <si>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</si>
  <si>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</si>
  <si>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</si>
  <si>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</si>
  <si>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</si>
  <si>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</si>
  <si>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</si>
  <si>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</si>
  <si>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10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</si>
  <si>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</si>
  <si>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</si>
  <si>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</si>
  <si>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</si>
  <si>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</si>
  <si>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</si>
  <si>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</si>
  <si>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</si>
  <si>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一般行政管理事务（人力资源事务）</t>
  </si>
  <si>
    <t>外交支出</t>
  </si>
  <si>
    <t>序号</t>
  </si>
  <si>
    <t>类</t>
  </si>
  <si>
    <t>公共安全支出</t>
  </si>
  <si>
    <t>城乡社区支出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</si>
  <si>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</si>
  <si>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</si>
  <si>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</si>
  <si>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</si>
  <si>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</si>
  <si>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</si>
  <si>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</si>
  <si>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</si>
  <si>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</si>
  <si>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</si>
  <si>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</si>
  <si>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</si>
  <si>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</si>
  <si>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</si>
  <si>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</si>
  <si>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</si>
  <si>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</si>
  <si>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</si>
  <si>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</si>
  <si>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</si>
  <si>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</si>
  <si>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</si>
  <si>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</si>
  <si>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</si>
  <si>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</si>
  <si>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</si>
  <si>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</si>
  <si>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</si>
  <si>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</si>
  <si>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</si>
  <si>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</si>
  <si>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</si>
  <si>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单位名称：邵东县编委办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</si>
  <si>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</si>
  <si>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</si>
  <si>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</si>
  <si>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</si>
  <si>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</si>
  <si>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</si>
  <si>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</si>
  <si>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</si>
  <si>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</si>
  <si>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</si>
  <si>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</si>
  <si>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</si>
  <si>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</si>
  <si>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</si>
  <si>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</si>
  <si>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</si>
  <si>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</si>
  <si>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</si>
  <si>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</si>
  <si>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</si>
  <si>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</si>
  <si>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</si>
  <si>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</si>
  <si>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</si>
  <si>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</si>
  <si>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</si>
  <si>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</si>
  <si>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</si>
  <si>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</si>
  <si>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</si>
  <si>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</si>
  <si>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</si>
  <si>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</si>
  <si>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</si>
  <si>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</si>
  <si>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邵东县编委办</t>
  </si>
  <si>
    <t>交通运输支出</t>
  </si>
  <si>
    <t>债务付息支出</t>
  </si>
  <si>
    <t>行政运行（人力资源事务）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</si>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</sst>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4" t="s">
        <v>7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15</v>
      </c>
      <c r="B3" s="3"/>
      <c r="C3" s="2"/>
      <c r="D3" s="36"/>
      <c r="E3" s="4"/>
      <c r="F3" s="36" t="s">
        <v>50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49</v>
      </c>
      <c r="B4" s="42"/>
      <c r="C4" s="123" t="s">
        <v>93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71</v>
      </c>
      <c r="C5" s="43" t="s">
        <v>34</v>
      </c>
      <c r="D5" s="44" t="s">
        <v>71</v>
      </c>
      <c r="E5" s="43" t="s">
        <v>76</v>
      </c>
      <c r="F5" s="48" t="s">
        <v>71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1357540</v>
      </c>
      <c r="C6" s="7" t="s">
        <v>25</v>
      </c>
      <c r="D6" s="92">
        <v>1357540</v>
      </c>
      <c r="E6" s="7" t="s">
        <v>145</v>
      </c>
      <c r="F6" s="93">
        <v>747540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63</v>
      </c>
      <c r="D7" s="92">
        <v>0</v>
      </c>
      <c r="E7" s="7" t="s">
        <v>46</v>
      </c>
      <c r="F7" s="93">
        <v>513040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58</v>
      </c>
      <c r="B8" s="92">
        <v>0</v>
      </c>
      <c r="C8" s="7" t="s">
        <v>18</v>
      </c>
      <c r="D8" s="92">
        <v>0</v>
      </c>
      <c r="E8" s="7" t="s">
        <v>29</v>
      </c>
      <c r="F8" s="93">
        <v>200000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142</v>
      </c>
      <c r="B9" s="92">
        <v>0</v>
      </c>
      <c r="C9" s="7" t="s">
        <v>66</v>
      </c>
      <c r="D9" s="92">
        <v>0</v>
      </c>
      <c r="E9" s="7" t="s">
        <v>97</v>
      </c>
      <c r="F9" s="93">
        <v>34500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101</v>
      </c>
      <c r="B10" s="94">
        <v>0</v>
      </c>
      <c r="C10" s="7" t="s">
        <v>120</v>
      </c>
      <c r="D10" s="92">
        <v>0</v>
      </c>
      <c r="E10" s="7" t="s">
        <v>141</v>
      </c>
      <c r="F10" s="93">
        <v>610000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48</v>
      </c>
      <c r="D11" s="92">
        <v>0</v>
      </c>
      <c r="E11" s="7" t="s">
        <v>46</v>
      </c>
      <c r="F11" s="93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88</v>
      </c>
      <c r="D12" s="92">
        <v>0</v>
      </c>
      <c r="E12" s="7" t="s">
        <v>29</v>
      </c>
      <c r="F12" s="93">
        <v>571000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113</v>
      </c>
      <c r="D13" s="92">
        <v>0</v>
      </c>
      <c r="E13" s="7" t="s">
        <v>97</v>
      </c>
      <c r="F13" s="93">
        <v>39000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153</v>
      </c>
      <c r="D14" s="92">
        <v>0</v>
      </c>
      <c r="E14" s="7" t="s">
        <v>105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23</v>
      </c>
      <c r="D15" s="92">
        <v>0</v>
      </c>
      <c r="E15" s="7" t="s">
        <v>148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69</v>
      </c>
      <c r="D16" s="92">
        <v>0</v>
      </c>
      <c r="E16" s="7" t="s">
        <v>103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67</v>
      </c>
      <c r="D17" s="92">
        <v>0</v>
      </c>
      <c r="E17" s="7" t="s">
        <v>122</v>
      </c>
      <c r="F17" s="93">
        <v>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21</v>
      </c>
      <c r="D18" s="92">
        <v>0</v>
      </c>
      <c r="E18" s="7" t="s">
        <v>68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137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20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31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110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38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91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132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37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77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55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138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4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143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30</v>
      </c>
      <c r="B32" s="79">
        <f>SUM(B6:B10)</f>
        <v>1357540</v>
      </c>
      <c r="C32" s="66" t="s">
        <v>28</v>
      </c>
      <c r="D32" s="80">
        <f>SUM(D6:D31)</f>
        <v>1357540</v>
      </c>
      <c r="E32" s="66" t="s">
        <v>28</v>
      </c>
      <c r="F32" s="83">
        <f>F6+F10</f>
        <v>1357540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5" t="s">
        <v>89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7" t="s">
        <v>140</v>
      </c>
      <c r="B2" s="127"/>
      <c r="C2" s="127"/>
      <c r="D2" s="127"/>
      <c r="E2" s="127"/>
      <c r="F2" s="127"/>
      <c r="G2" s="127"/>
    </row>
    <row r="3" ht="15.75" customHeight="1">
      <c r="G3" s="30" t="s">
        <v>146</v>
      </c>
    </row>
    <row r="4" spans="1:7" ht="21.75" customHeight="1">
      <c r="A4" s="126" t="s">
        <v>100</v>
      </c>
      <c r="B4" s="126"/>
      <c r="G4" s="30" t="s">
        <v>8</v>
      </c>
    </row>
    <row r="5" spans="1:7" ht="35.25" customHeight="1">
      <c r="A5" s="19" t="s">
        <v>123</v>
      </c>
      <c r="B5" s="73" t="s">
        <v>127</v>
      </c>
      <c r="C5" s="74" t="s">
        <v>22</v>
      </c>
      <c r="D5" s="74" t="s">
        <v>109</v>
      </c>
      <c r="E5" s="74" t="s">
        <v>129</v>
      </c>
      <c r="F5" s="74" t="s">
        <v>54</v>
      </c>
      <c r="G5" s="74" t="s">
        <v>98</v>
      </c>
    </row>
    <row r="6" spans="1:7" ht="27.75" customHeight="1">
      <c r="A6" s="98" t="s">
        <v>33</v>
      </c>
      <c r="B6" s="99">
        <v>1357540</v>
      </c>
      <c r="C6" s="99">
        <v>1357540</v>
      </c>
      <c r="D6" s="99">
        <v>0</v>
      </c>
      <c r="E6" s="99">
        <v>0</v>
      </c>
      <c r="F6" s="99">
        <v>0</v>
      </c>
      <c r="G6" s="99">
        <v>0</v>
      </c>
    </row>
    <row r="7" spans="1:7" ht="27.75" customHeight="1">
      <c r="A7" s="98" t="s">
        <v>136</v>
      </c>
      <c r="B7" s="99">
        <v>1357540</v>
      </c>
      <c r="C7" s="99">
        <v>1357540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61"/>
      <c r="B8" s="61"/>
      <c r="C8" s="61"/>
      <c r="D8" s="61"/>
      <c r="E8" s="61"/>
      <c r="F8" s="61"/>
      <c r="G8" s="61"/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5" t="s">
        <v>3</v>
      </c>
      <c r="B18" s="125"/>
      <c r="C18" s="125"/>
      <c r="D18" s="125"/>
      <c r="E18" s="125"/>
      <c r="F18" s="125"/>
      <c r="G18" s="125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7" t="s">
        <v>126</v>
      </c>
      <c r="B1" s="127"/>
      <c r="C1" s="127"/>
      <c r="D1" s="127"/>
      <c r="E1" s="127"/>
      <c r="F1" s="127"/>
      <c r="G1" s="127"/>
      <c r="H1" s="127"/>
      <c r="I1" s="127"/>
      <c r="J1" s="127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106</v>
      </c>
      <c r="K2" s="59"/>
    </row>
    <row r="3" spans="1:11" ht="17.25" customHeight="1">
      <c r="A3" s="128" t="s">
        <v>1</v>
      </c>
      <c r="B3" s="128"/>
      <c r="C3" s="128"/>
      <c r="D3" s="128"/>
      <c r="E3" s="55"/>
      <c r="F3" s="55"/>
      <c r="G3" s="55"/>
      <c r="H3" s="55"/>
      <c r="I3" s="55"/>
      <c r="J3" s="69" t="s">
        <v>8</v>
      </c>
      <c r="K3" s="55"/>
    </row>
    <row r="4" spans="1:11" ht="19.5" customHeight="1">
      <c r="A4" s="135" t="s">
        <v>155</v>
      </c>
      <c r="B4" s="135"/>
      <c r="C4" s="136"/>
      <c r="D4" s="137" t="s">
        <v>75</v>
      </c>
      <c r="E4" s="129" t="s">
        <v>127</v>
      </c>
      <c r="F4" s="133" t="s">
        <v>22</v>
      </c>
      <c r="G4" s="133" t="s">
        <v>109</v>
      </c>
      <c r="H4" s="131" t="s">
        <v>45</v>
      </c>
      <c r="I4" s="129" t="s">
        <v>54</v>
      </c>
      <c r="J4" s="133" t="s">
        <v>98</v>
      </c>
      <c r="K4" s="38"/>
    </row>
    <row r="5" spans="1:11" ht="22.5" customHeight="1">
      <c r="A5" s="129" t="s">
        <v>65</v>
      </c>
      <c r="B5" s="129" t="s">
        <v>114</v>
      </c>
      <c r="C5" s="133" t="s">
        <v>112</v>
      </c>
      <c r="D5" s="131"/>
      <c r="E5" s="129"/>
      <c r="F5" s="133"/>
      <c r="G5" s="133"/>
      <c r="H5" s="131"/>
      <c r="I5" s="129"/>
      <c r="J5" s="133"/>
      <c r="K5" s="38"/>
    </row>
    <row r="6" spans="1:11" ht="39.75" customHeight="1">
      <c r="A6" s="130"/>
      <c r="B6" s="130"/>
      <c r="C6" s="134"/>
      <c r="D6" s="132"/>
      <c r="E6" s="130"/>
      <c r="F6" s="134"/>
      <c r="G6" s="134"/>
      <c r="H6" s="132"/>
      <c r="I6" s="130"/>
      <c r="J6" s="134"/>
      <c r="K6" s="38"/>
    </row>
    <row r="7" spans="1:11" ht="20.25" customHeight="1">
      <c r="A7" s="102"/>
      <c r="B7" s="102"/>
      <c r="C7" s="102"/>
      <c r="D7" s="101" t="s">
        <v>33</v>
      </c>
      <c r="E7" s="100">
        <v>1357540</v>
      </c>
      <c r="F7" s="100">
        <v>1357540</v>
      </c>
      <c r="G7" s="100">
        <v>0</v>
      </c>
      <c r="H7" s="100">
        <v>0</v>
      </c>
      <c r="I7" s="100">
        <v>0</v>
      </c>
      <c r="J7" s="103">
        <v>0</v>
      </c>
      <c r="K7" s="38"/>
    </row>
    <row r="8" spans="1:11" ht="20.25" customHeight="1">
      <c r="A8" s="102" t="s">
        <v>149</v>
      </c>
      <c r="B8" s="102" t="s">
        <v>53</v>
      </c>
      <c r="C8" s="102" t="s">
        <v>125</v>
      </c>
      <c r="D8" s="101" t="s">
        <v>139</v>
      </c>
      <c r="E8" s="100">
        <v>747540</v>
      </c>
      <c r="F8" s="100">
        <v>747540</v>
      </c>
      <c r="G8" s="100">
        <v>0</v>
      </c>
      <c r="H8" s="100">
        <v>0</v>
      </c>
      <c r="I8" s="100">
        <v>0</v>
      </c>
      <c r="J8" s="103">
        <v>0</v>
      </c>
      <c r="K8" s="1"/>
    </row>
    <row r="9" spans="1:11" ht="20.25" customHeight="1">
      <c r="A9" s="102" t="s">
        <v>149</v>
      </c>
      <c r="B9" s="102" t="s">
        <v>53</v>
      </c>
      <c r="C9" s="102" t="s">
        <v>80</v>
      </c>
      <c r="D9" s="101" t="s">
        <v>62</v>
      </c>
      <c r="E9" s="100">
        <v>610000</v>
      </c>
      <c r="F9" s="100">
        <v>610000</v>
      </c>
      <c r="G9" s="100">
        <v>0</v>
      </c>
      <c r="H9" s="100">
        <v>0</v>
      </c>
      <c r="I9" s="100">
        <v>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5" t="s">
        <v>40</v>
      </c>
      <c r="B24" s="125"/>
      <c r="C24" s="125"/>
      <c r="D24" s="125"/>
      <c r="E24" s="125"/>
      <c r="F24" s="125"/>
      <c r="G24" s="125"/>
      <c r="H24" s="125"/>
      <c r="I24" s="125"/>
      <c r="J24" s="125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52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9</v>
      </c>
      <c r="H2" s="1"/>
      <c r="I2" s="1"/>
    </row>
    <row r="3" spans="1:10" ht="14.25" customHeight="1">
      <c r="A3" s="126" t="s">
        <v>100</v>
      </c>
      <c r="B3" s="126"/>
      <c r="C3" s="55"/>
      <c r="D3" s="55"/>
      <c r="E3" s="55"/>
      <c r="F3" s="55"/>
      <c r="G3" s="69" t="s">
        <v>8</v>
      </c>
      <c r="I3" s="1"/>
      <c r="J3" s="1"/>
    </row>
    <row r="4" spans="1:10" ht="16.5" customHeight="1">
      <c r="A4" s="133" t="s">
        <v>32</v>
      </c>
      <c r="B4" s="137" t="s">
        <v>127</v>
      </c>
      <c r="C4" s="133" t="s">
        <v>22</v>
      </c>
      <c r="D4" s="131" t="s">
        <v>109</v>
      </c>
      <c r="E4" s="129" t="s">
        <v>129</v>
      </c>
      <c r="F4" s="129" t="s">
        <v>54</v>
      </c>
      <c r="G4" s="133" t="s">
        <v>98</v>
      </c>
      <c r="J4" s="1"/>
    </row>
    <row r="5" spans="1:10" ht="11.25" customHeight="1">
      <c r="A5" s="133"/>
      <c r="B5" s="129"/>
      <c r="C5" s="133"/>
      <c r="D5" s="131"/>
      <c r="E5" s="129"/>
      <c r="F5" s="129"/>
      <c r="G5" s="133"/>
      <c r="J5" s="1"/>
    </row>
    <row r="6" spans="1:10" ht="12.75" customHeight="1">
      <c r="A6" s="133"/>
      <c r="B6" s="130"/>
      <c r="C6" s="134"/>
      <c r="D6" s="132"/>
      <c r="E6" s="130"/>
      <c r="F6" s="130"/>
      <c r="G6" s="134"/>
      <c r="J6" s="1"/>
    </row>
    <row r="7" spans="1:10" ht="19.5" customHeight="1">
      <c r="A7" s="90" t="s">
        <v>56</v>
      </c>
      <c r="B7" s="107">
        <v>513040</v>
      </c>
      <c r="C7" s="107">
        <v>513040</v>
      </c>
      <c r="D7" s="107">
        <v>0</v>
      </c>
      <c r="E7" s="107">
        <v>0</v>
      </c>
      <c r="F7" s="107">
        <v>0</v>
      </c>
      <c r="G7" s="104">
        <v>0</v>
      </c>
      <c r="I7" s="1"/>
      <c r="J7" s="1"/>
    </row>
    <row r="8" spans="1:9" ht="19.5" customHeight="1">
      <c r="A8" s="91" t="s">
        <v>13</v>
      </c>
      <c r="B8" s="107">
        <v>288960</v>
      </c>
      <c r="C8" s="107">
        <v>288960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119</v>
      </c>
      <c r="B9" s="107">
        <v>200000</v>
      </c>
      <c r="C9" s="107">
        <v>200000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86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104">
        <v>0</v>
      </c>
      <c r="H10" s="1"/>
      <c r="I10" s="1"/>
    </row>
    <row r="11" spans="1:9" ht="19.5" customHeight="1">
      <c r="A11" s="91" t="s">
        <v>12</v>
      </c>
      <c r="B11" s="107">
        <v>0</v>
      </c>
      <c r="C11" s="106">
        <v>0</v>
      </c>
      <c r="D11" s="106">
        <v>0</v>
      </c>
      <c r="E11" s="106">
        <v>0</v>
      </c>
      <c r="F11" s="106">
        <v>0</v>
      </c>
      <c r="G11" s="99">
        <v>0</v>
      </c>
      <c r="H11" s="1"/>
      <c r="I11" s="1"/>
    </row>
    <row r="12" spans="1:9" ht="19.5" customHeight="1">
      <c r="A12" s="90" t="s">
        <v>0</v>
      </c>
      <c r="B12" s="107">
        <v>24080</v>
      </c>
      <c r="C12" s="105">
        <v>24080</v>
      </c>
      <c r="D12" s="105">
        <v>0</v>
      </c>
      <c r="E12" s="105">
        <v>0</v>
      </c>
      <c r="F12" s="105">
        <v>0</v>
      </c>
      <c r="G12" s="108">
        <v>0</v>
      </c>
      <c r="H12" s="1"/>
      <c r="I12" s="1"/>
    </row>
    <row r="13" spans="1:11" ht="19.5" customHeight="1">
      <c r="A13" s="90" t="s">
        <v>83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14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17</v>
      </c>
      <c r="B15" s="106">
        <v>0</v>
      </c>
      <c r="C15" s="106">
        <v>0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61</v>
      </c>
      <c r="B16" s="105">
        <v>200000</v>
      </c>
      <c r="C16" s="105">
        <v>200000</v>
      </c>
      <c r="D16" s="105">
        <v>0</v>
      </c>
      <c r="E16" s="105">
        <v>0</v>
      </c>
      <c r="F16" s="105">
        <v>0</v>
      </c>
      <c r="G16" s="108">
        <v>0</v>
      </c>
      <c r="H16" s="1"/>
      <c r="I16" s="1"/>
      <c r="J16" s="1"/>
      <c r="K16" s="1"/>
      <c r="M16" s="1"/>
    </row>
    <row r="17" spans="1:14" ht="19.5" customHeight="1">
      <c r="A17" s="90" t="s">
        <v>134</v>
      </c>
      <c r="B17" s="107">
        <v>200000</v>
      </c>
      <c r="C17" s="107">
        <v>200000</v>
      </c>
      <c r="D17" s="107">
        <v>0</v>
      </c>
      <c r="E17" s="107">
        <v>0</v>
      </c>
      <c r="F17" s="107">
        <v>0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95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72</v>
      </c>
      <c r="B19" s="107">
        <v>34500</v>
      </c>
      <c r="C19" s="107">
        <v>34500</v>
      </c>
      <c r="D19" s="107">
        <v>0</v>
      </c>
      <c r="E19" s="107">
        <v>0</v>
      </c>
      <c r="F19" s="107">
        <v>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73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11</v>
      </c>
      <c r="B21" s="107">
        <v>34500</v>
      </c>
      <c r="C21" s="105">
        <v>34500</v>
      </c>
      <c r="D21" s="105">
        <v>0</v>
      </c>
      <c r="E21" s="105">
        <v>0</v>
      </c>
      <c r="F21" s="105">
        <v>0</v>
      </c>
      <c r="G21" s="108">
        <v>0</v>
      </c>
      <c r="H21" s="1"/>
      <c r="I21" s="1"/>
      <c r="J21" s="1"/>
      <c r="K21" s="1"/>
      <c r="L21" s="1"/>
    </row>
    <row r="22" spans="1:12" ht="19.5" customHeight="1">
      <c r="A22" s="90" t="s">
        <v>57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135</v>
      </c>
      <c r="B23" s="106">
        <v>0</v>
      </c>
      <c r="C23" s="105">
        <v>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16</v>
      </c>
      <c r="B24" s="106">
        <v>0</v>
      </c>
      <c r="C24" s="107">
        <v>0</v>
      </c>
      <c r="D24" s="105">
        <v>0</v>
      </c>
      <c r="E24" s="105">
        <v>0</v>
      </c>
      <c r="F24" s="105">
        <v>0</v>
      </c>
      <c r="G24" s="108">
        <v>0</v>
      </c>
      <c r="H24" s="1"/>
      <c r="I24" s="1"/>
      <c r="J24" s="1"/>
    </row>
    <row r="25" spans="1:8" ht="19.5" customHeight="1">
      <c r="A25" s="18" t="s">
        <v>92</v>
      </c>
      <c r="B25" s="84">
        <f>B7+B16+B19</f>
        <v>747540</v>
      </c>
      <c r="C25" s="106">
        <v>747540</v>
      </c>
      <c r="D25" s="106">
        <v>0</v>
      </c>
      <c r="E25" s="106">
        <v>0</v>
      </c>
      <c r="F25" s="106">
        <v>0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8"/>
    </sheetView>
  </sheetViews>
  <sheetFormatPr defaultColWidth="9.16015625" defaultRowHeight="12.75" customHeight="1"/>
  <cols>
    <col min="1" max="1" width="4.5" style="0" customWidth="1"/>
    <col min="2" max="2" width="12" style="0" customWidth="1"/>
    <col min="3" max="3" width="7.66015625" style="0" customWidth="1"/>
    <col min="4" max="4" width="8.16015625" style="0" customWidth="1"/>
    <col min="5" max="5" width="6.6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1" width="8.16015625" style="0" customWidth="1"/>
    <col min="12" max="12" width="6" style="0" customWidth="1"/>
    <col min="13" max="13" width="7" style="0" customWidth="1"/>
    <col min="14" max="15" width="8.16015625" style="0" customWidth="1"/>
    <col min="16" max="16" width="5.5" style="0" customWidth="1"/>
    <col min="17" max="17" width="5.66015625" style="0" customWidth="1"/>
    <col min="18" max="18" width="6.66015625" style="0" customWidth="1"/>
    <col min="19" max="19" width="6.5" style="0" customWidth="1"/>
    <col min="20" max="20" width="6.33203125" style="0" customWidth="1"/>
    <col min="21" max="21" width="6" style="0" customWidth="1"/>
    <col min="22" max="22" width="6.5" style="0" customWidth="1"/>
    <col min="23" max="23" width="6.66015625" style="0" customWidth="1"/>
  </cols>
  <sheetData>
    <row r="1" spans="1:23" ht="27" customHeight="1">
      <c r="A1" s="138" t="s">
        <v>99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1" t="s">
        <v>44</v>
      </c>
      <c r="W2" s="141"/>
    </row>
    <row r="3" spans="1:23" ht="12.75" customHeight="1">
      <c r="A3" s="139" t="s">
        <v>100</v>
      </c>
      <c r="B3" s="139"/>
      <c r="C3" s="139"/>
      <c r="D3" s="139"/>
      <c r="E3" s="139"/>
      <c r="F3" s="139"/>
      <c r="G3" s="139"/>
      <c r="H3" s="139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0" t="s">
        <v>8</v>
      </c>
      <c r="W3" s="140"/>
    </row>
    <row r="4" spans="1:23" ht="18.75" customHeight="1">
      <c r="A4" s="137" t="s">
        <v>64</v>
      </c>
      <c r="B4" s="137" t="s">
        <v>104</v>
      </c>
      <c r="C4" s="133" t="s">
        <v>107</v>
      </c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42"/>
      <c r="W4" s="142"/>
    </row>
    <row r="5" spans="1:23" ht="39.75" customHeight="1">
      <c r="A5" s="134"/>
      <c r="B5" s="134"/>
      <c r="C5" s="20" t="s">
        <v>85</v>
      </c>
      <c r="D5" s="41" t="s">
        <v>131</v>
      </c>
      <c r="E5" s="41" t="s">
        <v>47</v>
      </c>
      <c r="F5" s="41" t="s">
        <v>79</v>
      </c>
      <c r="G5" s="41" t="s">
        <v>151</v>
      </c>
      <c r="H5" s="41" t="s">
        <v>116</v>
      </c>
      <c r="I5" s="41" t="s">
        <v>60</v>
      </c>
      <c r="J5" s="41" t="s">
        <v>117</v>
      </c>
      <c r="K5" s="41" t="s">
        <v>154</v>
      </c>
      <c r="L5" s="41" t="s">
        <v>150</v>
      </c>
      <c r="M5" s="41" t="s">
        <v>51</v>
      </c>
      <c r="N5" s="41" t="s">
        <v>147</v>
      </c>
      <c r="O5" s="41" t="s">
        <v>42</v>
      </c>
      <c r="P5" s="41" t="s">
        <v>118</v>
      </c>
      <c r="Q5" s="41" t="s">
        <v>87</v>
      </c>
      <c r="R5" s="41" t="s">
        <v>78</v>
      </c>
      <c r="S5" s="41" t="s">
        <v>74</v>
      </c>
      <c r="T5" s="41" t="s">
        <v>144</v>
      </c>
      <c r="U5" s="41" t="s">
        <v>111</v>
      </c>
      <c r="V5" s="41" t="s">
        <v>36</v>
      </c>
      <c r="W5" s="41" t="s">
        <v>124</v>
      </c>
    </row>
    <row r="6" spans="1:23" ht="12.75" customHeight="1">
      <c r="A6" s="133" t="s">
        <v>94</v>
      </c>
      <c r="B6" s="134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5" t="s">
        <v>33</v>
      </c>
      <c r="C7" s="110">
        <v>200000</v>
      </c>
      <c r="D7" s="113">
        <v>75000</v>
      </c>
      <c r="E7" s="109">
        <v>0</v>
      </c>
      <c r="F7" s="109">
        <v>0</v>
      </c>
      <c r="G7" s="109">
        <v>0</v>
      </c>
      <c r="H7" s="109">
        <v>5000</v>
      </c>
      <c r="I7" s="109">
        <v>5000</v>
      </c>
      <c r="J7" s="109">
        <v>0</v>
      </c>
      <c r="K7" s="103">
        <v>0</v>
      </c>
      <c r="L7" s="114">
        <v>0</v>
      </c>
      <c r="M7" s="113">
        <v>30000</v>
      </c>
      <c r="N7" s="109">
        <v>5000</v>
      </c>
      <c r="O7" s="109">
        <v>4000</v>
      </c>
      <c r="P7" s="109">
        <v>0</v>
      </c>
      <c r="Q7" s="109">
        <v>0</v>
      </c>
      <c r="R7" s="109">
        <v>20000</v>
      </c>
      <c r="S7" s="109">
        <v>0</v>
      </c>
      <c r="T7" s="109">
        <v>25000</v>
      </c>
      <c r="U7" s="109">
        <v>6000</v>
      </c>
      <c r="V7" s="110">
        <v>25000</v>
      </c>
      <c r="W7" s="114">
        <v>0</v>
      </c>
    </row>
    <row r="8" spans="1:23" ht="20.25" customHeight="1">
      <c r="A8" s="31">
        <v>1</v>
      </c>
      <c r="B8" s="115" t="s">
        <v>27</v>
      </c>
      <c r="C8" s="110">
        <v>200000</v>
      </c>
      <c r="D8" s="113">
        <v>75000</v>
      </c>
      <c r="E8" s="109">
        <v>0</v>
      </c>
      <c r="F8" s="109">
        <v>0</v>
      </c>
      <c r="G8" s="109">
        <v>0</v>
      </c>
      <c r="H8" s="109">
        <v>5000</v>
      </c>
      <c r="I8" s="109">
        <v>5000</v>
      </c>
      <c r="J8" s="109">
        <v>0</v>
      </c>
      <c r="K8" s="103">
        <v>0</v>
      </c>
      <c r="L8" s="114">
        <v>0</v>
      </c>
      <c r="M8" s="113">
        <v>30000</v>
      </c>
      <c r="N8" s="109">
        <v>5000</v>
      </c>
      <c r="O8" s="109">
        <v>4000</v>
      </c>
      <c r="P8" s="109">
        <v>0</v>
      </c>
      <c r="Q8" s="109">
        <v>0</v>
      </c>
      <c r="R8" s="109">
        <v>20000</v>
      </c>
      <c r="S8" s="109">
        <v>0</v>
      </c>
      <c r="T8" s="109">
        <v>25000</v>
      </c>
      <c r="U8" s="109">
        <v>6000</v>
      </c>
      <c r="V8" s="110">
        <v>25000</v>
      </c>
      <c r="W8" s="114">
        <v>0</v>
      </c>
    </row>
    <row r="9" spans="1:23" ht="20.25" customHeight="1">
      <c r="A9" s="31">
        <v>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6.25" customHeight="1">
      <c r="A1" s="124" t="s">
        <v>5</v>
      </c>
      <c r="B1" s="124"/>
      <c r="C1" s="124"/>
      <c r="D1" s="124"/>
      <c r="E1" s="124"/>
      <c r="F1" s="12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45" t="s">
        <v>15</v>
      </c>
      <c r="B3" s="145"/>
      <c r="C3" s="2"/>
      <c r="D3" s="36"/>
      <c r="E3" s="4"/>
      <c r="F3" s="36" t="s">
        <v>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49</v>
      </c>
      <c r="B4" s="72"/>
      <c r="C4" s="123" t="s">
        <v>121</v>
      </c>
      <c r="D4" s="123"/>
      <c r="E4" s="123"/>
      <c r="F4" s="12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59</v>
      </c>
      <c r="B5" s="34" t="s">
        <v>71</v>
      </c>
      <c r="C5" s="43" t="s">
        <v>34</v>
      </c>
      <c r="D5" s="44" t="s">
        <v>127</v>
      </c>
      <c r="E5" s="48" t="s">
        <v>22</v>
      </c>
      <c r="F5" s="48" t="s">
        <v>96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108</v>
      </c>
      <c r="B6" s="92">
        <v>1357540</v>
      </c>
      <c r="C6" s="7" t="s">
        <v>25</v>
      </c>
      <c r="D6" s="86">
        <f aca="true" t="shared" si="0" ref="D6:D31">E6+F6</f>
        <v>1357540</v>
      </c>
      <c r="E6" s="107">
        <v>1357540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115</v>
      </c>
      <c r="B7" s="92">
        <v>0</v>
      </c>
      <c r="C7" s="7" t="s">
        <v>63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18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66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120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48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88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113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153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23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69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67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21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137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20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31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110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38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91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132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37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77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55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138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4</v>
      </c>
      <c r="D30" s="86">
        <f t="shared" si="0"/>
        <v>0</v>
      </c>
      <c r="E30" s="105">
        <v>0</v>
      </c>
      <c r="F30" s="108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143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30</v>
      </c>
      <c r="B32" s="79">
        <f>SUM(B6:B10)</f>
        <v>1357540</v>
      </c>
      <c r="C32" s="66" t="s">
        <v>28</v>
      </c>
      <c r="D32" s="87">
        <f>SUM(D6:D31)</f>
        <v>1357540</v>
      </c>
      <c r="E32" s="88">
        <f>SUM(E6:E31)</f>
        <v>1357540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5" t="s">
        <v>82</v>
      </c>
      <c r="B33" s="125"/>
      <c r="C33" s="125"/>
      <c r="D33" s="125"/>
      <c r="E33" s="125"/>
      <c r="F33" s="125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tabSelected="1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4" t="s">
        <v>152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8" customHeight="1">
      <c r="A2" s="143" t="s">
        <v>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</row>
    <row r="3" spans="1:18" ht="18" customHeight="1">
      <c r="A3" s="126" t="s">
        <v>100</v>
      </c>
      <c r="B3" s="126"/>
      <c r="C3" s="126"/>
      <c r="D3" s="126"/>
      <c r="E3" s="126"/>
      <c r="R3" s="23" t="s">
        <v>39</v>
      </c>
    </row>
    <row r="4" spans="1:18" ht="24" customHeight="1">
      <c r="A4" s="142" t="s">
        <v>155</v>
      </c>
      <c r="B4" s="142"/>
      <c r="C4" s="137"/>
      <c r="D4" s="137" t="s">
        <v>75</v>
      </c>
      <c r="E4" s="133" t="s">
        <v>22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24" customHeight="1">
      <c r="A5" s="133"/>
      <c r="B5" s="133"/>
      <c r="C5" s="129"/>
      <c r="D5" s="133"/>
      <c r="E5" s="133" t="s">
        <v>33</v>
      </c>
      <c r="F5" s="133" t="s">
        <v>10</v>
      </c>
      <c r="G5" s="133"/>
      <c r="H5" s="133"/>
      <c r="I5" s="133"/>
      <c r="J5" s="133" t="s">
        <v>90</v>
      </c>
      <c r="K5" s="133"/>
      <c r="L5" s="133"/>
      <c r="M5" s="133"/>
      <c r="N5" s="133"/>
      <c r="O5" s="133"/>
      <c r="P5" s="133"/>
      <c r="Q5" s="133"/>
      <c r="R5" s="133"/>
    </row>
    <row r="6" spans="1:18" ht="24" customHeight="1">
      <c r="A6" s="17" t="s">
        <v>65</v>
      </c>
      <c r="B6" s="17" t="s">
        <v>114</v>
      </c>
      <c r="C6" s="24" t="s">
        <v>112</v>
      </c>
      <c r="D6" s="134"/>
      <c r="E6" s="134"/>
      <c r="F6" s="16" t="s">
        <v>85</v>
      </c>
      <c r="G6" s="16" t="s">
        <v>84</v>
      </c>
      <c r="H6" s="25" t="s">
        <v>107</v>
      </c>
      <c r="I6" s="25" t="s">
        <v>6</v>
      </c>
      <c r="J6" s="25" t="s">
        <v>85</v>
      </c>
      <c r="K6" s="25" t="s">
        <v>84</v>
      </c>
      <c r="L6" s="25" t="s">
        <v>107</v>
      </c>
      <c r="M6" s="25" t="s">
        <v>6</v>
      </c>
      <c r="N6" s="25" t="s">
        <v>41</v>
      </c>
      <c r="O6" s="25" t="s">
        <v>35</v>
      </c>
      <c r="P6" s="25" t="s">
        <v>55</v>
      </c>
      <c r="Q6" s="25" t="s">
        <v>26</v>
      </c>
      <c r="R6" s="25" t="s">
        <v>4</v>
      </c>
    </row>
    <row r="7" spans="1:18" ht="23.25" customHeight="1">
      <c r="A7" s="102"/>
      <c r="B7" s="102"/>
      <c r="C7" s="102"/>
      <c r="D7" s="101" t="s">
        <v>33</v>
      </c>
      <c r="E7" s="119">
        <v>1357540</v>
      </c>
      <c r="F7" s="118">
        <v>747540</v>
      </c>
      <c r="G7" s="116">
        <v>513040</v>
      </c>
      <c r="H7" s="117">
        <v>200000</v>
      </c>
      <c r="I7" s="117">
        <v>34500</v>
      </c>
      <c r="J7" s="117">
        <v>610000</v>
      </c>
      <c r="K7" s="117">
        <v>0</v>
      </c>
      <c r="L7" s="117">
        <v>571000</v>
      </c>
      <c r="M7" s="117">
        <v>39000</v>
      </c>
      <c r="N7" s="117">
        <v>0</v>
      </c>
      <c r="O7" s="117">
        <v>0</v>
      </c>
      <c r="P7" s="117">
        <v>0</v>
      </c>
      <c r="Q7" s="117">
        <v>0</v>
      </c>
      <c r="R7" s="119">
        <v>0</v>
      </c>
    </row>
    <row r="8" spans="1:18" ht="23.25" customHeight="1">
      <c r="A8" s="102" t="s">
        <v>149</v>
      </c>
      <c r="B8" s="102" t="s">
        <v>53</v>
      </c>
      <c r="C8" s="102" t="s">
        <v>125</v>
      </c>
      <c r="D8" s="101" t="s">
        <v>139</v>
      </c>
      <c r="E8" s="119">
        <v>747540</v>
      </c>
      <c r="F8" s="118">
        <v>747540</v>
      </c>
      <c r="G8" s="116">
        <v>513040</v>
      </c>
      <c r="H8" s="117">
        <v>200000</v>
      </c>
      <c r="I8" s="117">
        <v>34500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9">
        <v>0</v>
      </c>
    </row>
    <row r="9" spans="1:19" ht="23.25" customHeight="1">
      <c r="A9" s="102" t="s">
        <v>149</v>
      </c>
      <c r="B9" s="102" t="s">
        <v>53</v>
      </c>
      <c r="C9" s="102" t="s">
        <v>80</v>
      </c>
      <c r="D9" s="101" t="s">
        <v>62</v>
      </c>
      <c r="E9" s="119">
        <v>610000</v>
      </c>
      <c r="F9" s="118">
        <v>0</v>
      </c>
      <c r="G9" s="116">
        <v>0</v>
      </c>
      <c r="H9" s="117">
        <v>0</v>
      </c>
      <c r="I9" s="117">
        <v>0</v>
      </c>
      <c r="J9" s="117">
        <v>610000</v>
      </c>
      <c r="K9" s="117">
        <v>0</v>
      </c>
      <c r="L9" s="117">
        <v>571000</v>
      </c>
      <c r="M9" s="117">
        <v>39000</v>
      </c>
      <c r="N9" s="117">
        <v>0</v>
      </c>
      <c r="O9" s="117">
        <v>0</v>
      </c>
      <c r="P9" s="117">
        <v>0</v>
      </c>
      <c r="Q9" s="117">
        <v>0</v>
      </c>
      <c r="R9" s="119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E32" sqref="E32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70</v>
      </c>
      <c r="S2" s="1"/>
    </row>
    <row r="3" spans="1:19" ht="15" customHeight="1">
      <c r="A3" s="126" t="s">
        <v>100</v>
      </c>
      <c r="B3" s="126"/>
      <c r="C3" s="126"/>
      <c r="D3" s="126"/>
      <c r="E3" s="126"/>
      <c r="F3" s="12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39</v>
      </c>
      <c r="S3" s="1"/>
    </row>
    <row r="4" spans="1:19" ht="22.5" customHeight="1">
      <c r="A4" s="142" t="s">
        <v>155</v>
      </c>
      <c r="B4" s="142"/>
      <c r="C4" s="142"/>
      <c r="D4" s="142" t="s">
        <v>75</v>
      </c>
      <c r="E4" s="144" t="s">
        <v>33</v>
      </c>
      <c r="F4" s="133" t="s">
        <v>10</v>
      </c>
      <c r="G4" s="133"/>
      <c r="H4" s="133"/>
      <c r="I4" s="133"/>
      <c r="J4" s="133" t="s">
        <v>90</v>
      </c>
      <c r="K4" s="133"/>
      <c r="L4" s="133"/>
      <c r="M4" s="133"/>
      <c r="N4" s="133"/>
      <c r="O4" s="133"/>
      <c r="P4" s="133"/>
      <c r="Q4" s="133"/>
      <c r="R4" s="133"/>
      <c r="S4" s="55"/>
    </row>
    <row r="5" spans="1:19" ht="24" customHeight="1">
      <c r="A5" s="16" t="s">
        <v>65</v>
      </c>
      <c r="B5" s="16" t="s">
        <v>114</v>
      </c>
      <c r="C5" s="16" t="s">
        <v>112</v>
      </c>
      <c r="D5" s="134"/>
      <c r="E5" s="122"/>
      <c r="F5" s="16" t="s">
        <v>85</v>
      </c>
      <c r="G5" s="16" t="s">
        <v>84</v>
      </c>
      <c r="H5" s="39" t="s">
        <v>107</v>
      </c>
      <c r="I5" s="39" t="s">
        <v>6</v>
      </c>
      <c r="J5" s="39" t="s">
        <v>85</v>
      </c>
      <c r="K5" s="56" t="s">
        <v>84</v>
      </c>
      <c r="L5" s="56" t="s">
        <v>107</v>
      </c>
      <c r="M5" s="56" t="s">
        <v>6</v>
      </c>
      <c r="N5" s="56" t="s">
        <v>41</v>
      </c>
      <c r="O5" s="56" t="s">
        <v>35</v>
      </c>
      <c r="P5" s="56" t="s">
        <v>55</v>
      </c>
      <c r="Q5" s="56" t="s">
        <v>26</v>
      </c>
      <c r="R5" s="56" t="s">
        <v>4</v>
      </c>
      <c r="S5" s="55"/>
    </row>
    <row r="6" spans="1:19" ht="23.25" customHeight="1">
      <c r="A6" s="102"/>
      <c r="B6" s="102"/>
      <c r="C6" s="102"/>
      <c r="D6" s="101"/>
      <c r="E6" s="103"/>
      <c r="F6" s="12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C24" sqref="C24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38" t="s">
        <v>43</v>
      </c>
      <c r="B1" s="138"/>
      <c r="C1" s="138"/>
      <c r="D1" s="138"/>
      <c r="E1" s="138"/>
      <c r="F1" s="138"/>
      <c r="G1" s="138"/>
      <c r="H1" s="27"/>
    </row>
    <row r="2" spans="1:8" ht="12.75" customHeight="1">
      <c r="A2" s="112" t="s">
        <v>130</v>
      </c>
      <c r="B2" s="112"/>
      <c r="C2" s="112"/>
      <c r="D2" s="112"/>
      <c r="E2" s="112"/>
      <c r="F2" s="112"/>
      <c r="G2" s="112"/>
      <c r="H2" s="27"/>
    </row>
    <row r="3" spans="3:8" ht="18" customHeight="1">
      <c r="C3" s="27"/>
      <c r="D3" s="27"/>
      <c r="E3" s="27"/>
      <c r="F3" s="27"/>
      <c r="G3" s="29" t="s">
        <v>50</v>
      </c>
      <c r="H3" s="27"/>
    </row>
    <row r="4" spans="1:8" ht="24" customHeight="1">
      <c r="A4" s="133" t="s">
        <v>123</v>
      </c>
      <c r="B4" s="133" t="s">
        <v>33</v>
      </c>
      <c r="C4" s="129" t="s">
        <v>19</v>
      </c>
      <c r="D4" s="129" t="s">
        <v>78</v>
      </c>
      <c r="E4" s="133" t="s">
        <v>102</v>
      </c>
      <c r="F4" s="133"/>
      <c r="G4" s="133"/>
      <c r="H4" s="27"/>
    </row>
    <row r="5" spans="1:8" ht="24" customHeight="1">
      <c r="A5" s="133"/>
      <c r="B5" s="133"/>
      <c r="C5" s="130"/>
      <c r="D5" s="130"/>
      <c r="E5" s="17" t="s">
        <v>85</v>
      </c>
      <c r="F5" s="14" t="s">
        <v>154</v>
      </c>
      <c r="G5" s="15" t="s">
        <v>128</v>
      </c>
      <c r="H5" s="27"/>
    </row>
    <row r="6" spans="1:8" ht="23.25" customHeight="1">
      <c r="A6" s="115" t="s">
        <v>33</v>
      </c>
      <c r="B6" s="103">
        <v>20000</v>
      </c>
      <c r="C6" s="120">
        <v>0</v>
      </c>
      <c r="D6" s="100">
        <v>20000</v>
      </c>
      <c r="E6" s="100">
        <v>0</v>
      </c>
      <c r="F6" s="103">
        <v>0</v>
      </c>
      <c r="G6" s="121">
        <v>0</v>
      </c>
      <c r="H6" s="27"/>
    </row>
    <row r="7" spans="1:8" ht="23.25" customHeight="1">
      <c r="A7" s="115" t="s">
        <v>136</v>
      </c>
      <c r="B7" s="103">
        <v>20000</v>
      </c>
      <c r="C7" s="120">
        <v>0</v>
      </c>
      <c r="D7" s="100">
        <v>20000</v>
      </c>
      <c r="E7" s="100">
        <v>0</v>
      </c>
      <c r="F7" s="103">
        <v>0</v>
      </c>
      <c r="G7" s="121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2017-04-06T03:01:05Z</cp:lastPrinted>
  <dcterms:created xsi:type="dcterms:W3CDTF">2017-04-06T03:01:30Z</dcterms:created>
  <dcterms:modified xsi:type="dcterms:W3CDTF">2017-04-06T03:01:30Z</dcterms:modified>
  <cp:category/>
  <cp:version/>
  <cp:contentType/>
  <cp:contentStatus/>
</cp:coreProperties>
</file>