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收入表 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<sst xmlns="http://schemas.openxmlformats.org/spreadsheetml/2006/main" count="43" uniqueCount="43">
  <si>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2021年预算收入决算明细表</t>
  </si>
  <si>
    <t>单位：万元</t>
  </si>
  <si>
    <t>收　入　科　目</t>
  </si>
  <si>
    <t>预算数</t>
  </si>
  <si>
    <t>累计完成</t>
  </si>
  <si>
    <t>完成年度计划%</t>
  </si>
  <si>
    <t>上年同期完成</t>
  </si>
  <si>
    <t>比上年同期</t>
  </si>
  <si>
    <t>增减数</t>
  </si>
  <si>
    <t>增减%</t>
  </si>
  <si>
    <t>一、税收收入小计</t>
  </si>
  <si>
    <t>1、国内增值税37.5%</t>
  </si>
  <si>
    <t>2、企业所得税28%</t>
  </si>
  <si>
    <t>3、个人所得税28%</t>
  </si>
  <si>
    <t>4、资源税75%</t>
  </si>
  <si>
    <t>5、城市维护建设税</t>
  </si>
  <si>
    <t>6、房产税</t>
  </si>
  <si>
    <t>7、印花税</t>
  </si>
  <si>
    <t>8、城镇土地使用税70%</t>
  </si>
  <si>
    <t>9、土地增值税</t>
  </si>
  <si>
    <t>10、车船税</t>
  </si>
  <si>
    <t>11、耕地占用税</t>
  </si>
  <si>
    <t>12、契税</t>
  </si>
  <si>
    <t>13、环境保护税70%</t>
  </si>
  <si>
    <t>二、非税收入</t>
  </si>
  <si>
    <t>1、专项收入</t>
  </si>
  <si>
    <t xml:space="preserve">    教育费附加收入</t>
  </si>
  <si>
    <t xml:space="preserve">    地方教育费附加收入</t>
  </si>
  <si>
    <t>2、行政事业性收费收入</t>
  </si>
  <si>
    <t>3、罚没收入</t>
  </si>
  <si>
    <t>4、国有资源有偿使用收入</t>
  </si>
  <si>
    <t>5、其他收入</t>
  </si>
  <si>
    <t>一般公共预算地方收入合计</t>
  </si>
  <si>
    <t>三、上划省级收入</t>
  </si>
  <si>
    <t>四、上划中央收入</t>
  </si>
  <si>
    <t>一般公共预算收入合计</t>
  </si>
  <si>
    <t>五、政府基金收入合计</t>
  </si>
  <si>
    <t>1、国有土地出让金收入</t>
  </si>
  <si>
    <t>2、城市基础设施配套费收入</t>
  </si>
  <si>
    <t>3、污水处理费收入</t>
  </si>
  <si>
    <t>4、其他基金收入</t>
  </si>
  <si>
    <t>六、国有资本经营收入</t>
  </si>
  <si>
    <t>备注：一般公共预算收入=地方一般公共预算收入+上划省级收入+上划中央收入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</si>
</sst>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黑体"/>
      <family val="3"/>
    </font>
    <font>
      <sz val="14"/>
      <name val="Times New Roman"/>
      <family val="1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name val="SimSun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0" borderId="0">
      <alignment vertical="center"/>
      <protection/>
    </xf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>
      <alignment/>
      <protection/>
    </xf>
  </cellStyleXfs>
  <cellXfs count="5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 shrinkToFit="1"/>
    </xf>
    <xf numFmtId="31" fontId="4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 shrinkToFit="1"/>
    </xf>
    <xf numFmtId="177" fontId="7" fillId="0" borderId="13" xfId="0" applyNumberFormat="1" applyFont="1" applyBorder="1" applyAlignment="1">
      <alignment horizontal="center" vertical="center"/>
    </xf>
    <xf numFmtId="177" fontId="6" fillId="0" borderId="10" xfId="15" applyNumberFormat="1" applyFont="1" applyFill="1" applyBorder="1" applyAlignment="1">
      <alignment horizontal="center" vertical="center"/>
      <protection/>
    </xf>
    <xf numFmtId="0" fontId="7" fillId="0" borderId="13" xfId="0" applyFont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 shrinkToFit="1"/>
    </xf>
    <xf numFmtId="177" fontId="5" fillId="0" borderId="10" xfId="15" applyNumberFormat="1" applyFont="1" applyFill="1" applyBorder="1" applyAlignment="1">
      <alignment horizontal="center" vertical="center"/>
      <protection/>
    </xf>
    <xf numFmtId="178" fontId="9" fillId="0" borderId="15" xfId="0" applyNumberFormat="1" applyFont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177" fontId="5" fillId="0" borderId="16" xfId="15" applyNumberFormat="1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 horizontal="left" vertical="center" shrinkToFit="1"/>
    </xf>
    <xf numFmtId="0" fontId="8" fillId="0" borderId="14" xfId="0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78" fontId="7" fillId="0" borderId="17" xfId="0" applyNumberFormat="1" applyFont="1" applyBorder="1" applyAlignment="1">
      <alignment horizontal="center" vertical="center"/>
    </xf>
    <xf numFmtId="178" fontId="8" fillId="0" borderId="14" xfId="0" applyNumberFormat="1" applyFont="1" applyBorder="1" applyAlignment="1">
      <alignment horizontal="center" vertical="center"/>
    </xf>
    <xf numFmtId="177" fontId="8" fillId="0" borderId="1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177" fontId="7" fillId="0" borderId="19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shrinkToFit="1"/>
    </xf>
    <xf numFmtId="0" fontId="5" fillId="0" borderId="10" xfId="65" applyFont="1" applyFill="1" applyBorder="1" applyAlignment="1">
      <alignment horizontal="center" vertical="center"/>
      <protection/>
    </xf>
    <xf numFmtId="0" fontId="8" fillId="0" borderId="17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65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176" fontId="1" fillId="0" borderId="0" xfId="66" applyNumberFormat="1" applyFont="1" applyFill="1" applyBorder="1" applyAlignment="1">
      <alignment horizontal="left" vertical="center"/>
      <protection/>
    </xf>
    <xf numFmtId="0" fontId="0" fillId="0" borderId="0" xfId="0" applyBorder="1" applyAlignment="1">
      <alignment horizontal="center" vertical="center"/>
    </xf>
  </cellXfs>
  <cellStyles count="54">
    <cellStyle name="Normal" xfId="0"/>
    <cellStyle name="常规_2013年财政收入预算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1" xfId="65"/>
    <cellStyle name="常规_1月收入" xfId="66"/>
    <cellStyle name="Norm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8"/>
  <sheetViews>
    <sheetView showZeros="0" tabSelected="1" zoomScaleSheetLayoutView="100" workbookViewId="0" topLeftCell="A1">
      <selection activeCell="O11" sqref="O11"/>
    </sheetView>
  </sheetViews>
  <sheetFormatPr defaultColWidth="9.00390625" defaultRowHeight="15.75" customHeight="1"/>
  <cols>
    <col min="1" max="1" width="22.50390625" style="0" customWidth="1"/>
    <col min="2" max="2" width="11.25390625" style="0" customWidth="1"/>
    <col min="3" max="3" width="11.375" style="4" customWidth="1"/>
    <col min="4" max="4" width="9.375" style="0" customWidth="1"/>
    <col min="5" max="5" width="11.125" style="0" customWidth="1"/>
    <col min="6" max="6" width="10.125" style="0" customWidth="1"/>
    <col min="7" max="7" width="10.50390625" style="0" customWidth="1"/>
  </cols>
  <sheetData>
    <row r="1" spans="1:7" ht="30" customHeight="1">
      <c r="A1" s="5" t="s">
        <v>0</v>
      </c>
      <c r="B1" s="5"/>
      <c r="C1" s="5"/>
      <c r="D1" s="5"/>
      <c r="E1" s="5"/>
      <c r="F1" s="5"/>
      <c r="G1" s="5"/>
    </row>
    <row r="2" spans="1:7" ht="15.75" customHeight="1">
      <c r="A2" s="6"/>
      <c r="B2" s="6"/>
      <c r="C2" s="7"/>
      <c r="D2" s="7"/>
      <c r="E2" s="8"/>
      <c r="F2" s="9" t="s">
        <v>1</v>
      </c>
      <c r="G2" s="9"/>
    </row>
    <row r="3" spans="1:7" ht="15.75" customHeight="1">
      <c r="A3" s="10" t="s">
        <v>2</v>
      </c>
      <c r="B3" s="10" t="s">
        <v>3</v>
      </c>
      <c r="C3" s="11" t="s">
        <v>4</v>
      </c>
      <c r="D3" s="12" t="s">
        <v>5</v>
      </c>
      <c r="E3" s="13" t="s">
        <v>6</v>
      </c>
      <c r="F3" s="14" t="s">
        <v>7</v>
      </c>
      <c r="G3" s="14"/>
    </row>
    <row r="4" spans="1:7" s="1" customFormat="1" ht="15" customHeight="1">
      <c r="A4" s="10"/>
      <c r="B4" s="10"/>
      <c r="C4" s="15"/>
      <c r="D4" s="12"/>
      <c r="E4" s="13"/>
      <c r="F4" s="14" t="s">
        <v>8</v>
      </c>
      <c r="G4" s="16" t="s">
        <v>9</v>
      </c>
    </row>
    <row r="5" spans="1:7" s="1" customFormat="1" ht="17.25" customHeight="1">
      <c r="A5" s="17" t="s">
        <v>10</v>
      </c>
      <c r="B5" s="18">
        <v>139966</v>
      </c>
      <c r="C5" s="19">
        <v>135093</v>
      </c>
      <c r="D5" s="16">
        <f aca="true" t="shared" si="0" ref="D5:D17">C5/B5*100</f>
        <v>96.5184401926182</v>
      </c>
      <c r="E5" s="20">
        <v>123343</v>
      </c>
      <c r="F5" s="21">
        <f>C5-E5</f>
        <v>11750</v>
      </c>
      <c r="G5" s="16">
        <f>F5/E5*100</f>
        <v>9.526280372619443</v>
      </c>
    </row>
    <row r="6" spans="1:7" s="2" customFormat="1" ht="17.25" customHeight="1">
      <c r="A6" s="22" t="s">
        <v>11</v>
      </c>
      <c r="B6" s="23">
        <v>45126</v>
      </c>
      <c r="C6" s="24">
        <v>53457</v>
      </c>
      <c r="D6" s="25">
        <f t="shared" si="0"/>
        <v>118.4616407392634</v>
      </c>
      <c r="E6" s="26">
        <v>43152</v>
      </c>
      <c r="F6" s="27">
        <f aca="true" t="shared" si="1" ref="F6:F18">C6-E6</f>
        <v>10305</v>
      </c>
      <c r="G6" s="25">
        <f aca="true" t="shared" si="2" ref="G6:G36">F6/E6*100</f>
        <v>23.880700778642936</v>
      </c>
    </row>
    <row r="7" spans="1:7" s="2" customFormat="1" ht="17.25" customHeight="1">
      <c r="A7" s="22" t="s">
        <v>12</v>
      </c>
      <c r="B7" s="23">
        <v>12003</v>
      </c>
      <c r="C7" s="23">
        <v>9886</v>
      </c>
      <c r="D7" s="25">
        <f t="shared" si="0"/>
        <v>82.36274264767141</v>
      </c>
      <c r="E7" s="26">
        <v>9497</v>
      </c>
      <c r="F7" s="27">
        <f t="shared" si="1"/>
        <v>389</v>
      </c>
      <c r="G7" s="25">
        <f t="shared" si="2"/>
        <v>4.096030325365905</v>
      </c>
    </row>
    <row r="8" spans="1:7" s="2" customFormat="1" ht="17.25" customHeight="1">
      <c r="A8" s="22" t="s">
        <v>13</v>
      </c>
      <c r="B8" s="23">
        <v>3395</v>
      </c>
      <c r="C8" s="23">
        <v>2498</v>
      </c>
      <c r="D8" s="25">
        <f t="shared" si="0"/>
        <v>73.57879234167895</v>
      </c>
      <c r="E8" s="26">
        <v>2521</v>
      </c>
      <c r="F8" s="27">
        <f t="shared" si="1"/>
        <v>-23</v>
      </c>
      <c r="G8" s="25">
        <f t="shared" si="2"/>
        <v>-0.9123363744545815</v>
      </c>
    </row>
    <row r="9" spans="1:7" s="2" customFormat="1" ht="17.25" customHeight="1">
      <c r="A9" s="22" t="s">
        <v>14</v>
      </c>
      <c r="B9" s="23">
        <v>1238</v>
      </c>
      <c r="C9" s="23">
        <v>502</v>
      </c>
      <c r="D9" s="25">
        <f t="shared" si="0"/>
        <v>40.54927302100161</v>
      </c>
      <c r="E9" s="26">
        <v>821</v>
      </c>
      <c r="F9" s="27">
        <f t="shared" si="1"/>
        <v>-319</v>
      </c>
      <c r="G9" s="25">
        <f t="shared" si="2"/>
        <v>-38.85505481120585</v>
      </c>
    </row>
    <row r="10" spans="1:7" s="2" customFormat="1" ht="17.25" customHeight="1">
      <c r="A10" s="22" t="s">
        <v>15</v>
      </c>
      <c r="B10" s="23">
        <v>8466</v>
      </c>
      <c r="C10" s="23">
        <v>9350</v>
      </c>
      <c r="D10" s="25">
        <f t="shared" si="0"/>
        <v>110.4417670682731</v>
      </c>
      <c r="E10" s="26">
        <v>7077</v>
      </c>
      <c r="F10" s="27">
        <f t="shared" si="1"/>
        <v>2273</v>
      </c>
      <c r="G10" s="25">
        <f t="shared" si="2"/>
        <v>32.1181291507701</v>
      </c>
    </row>
    <row r="11" spans="1:7" s="2" customFormat="1" ht="17.25" customHeight="1">
      <c r="A11" s="22" t="s">
        <v>16</v>
      </c>
      <c r="B11" s="23">
        <v>5196</v>
      </c>
      <c r="C11" s="23">
        <v>2014</v>
      </c>
      <c r="D11" s="25">
        <f t="shared" si="0"/>
        <v>38.76058506543495</v>
      </c>
      <c r="E11" s="26">
        <v>1639</v>
      </c>
      <c r="F11" s="27">
        <f t="shared" si="1"/>
        <v>375</v>
      </c>
      <c r="G11" s="25">
        <f t="shared" si="2"/>
        <v>22.879804758999388</v>
      </c>
    </row>
    <row r="12" spans="1:7" s="2" customFormat="1" ht="17.25" customHeight="1">
      <c r="A12" s="22" t="s">
        <v>17</v>
      </c>
      <c r="B12" s="23">
        <v>2519</v>
      </c>
      <c r="C12" s="24">
        <v>2322</v>
      </c>
      <c r="D12" s="25">
        <f t="shared" si="0"/>
        <v>92.17943628423978</v>
      </c>
      <c r="E12" s="26">
        <v>2127</v>
      </c>
      <c r="F12" s="27">
        <f t="shared" si="1"/>
        <v>195</v>
      </c>
      <c r="G12" s="25">
        <f t="shared" si="2"/>
        <v>9.167842031029618</v>
      </c>
    </row>
    <row r="13" spans="1:7" s="2" customFormat="1" ht="17.25" customHeight="1">
      <c r="A13" s="22" t="s">
        <v>18</v>
      </c>
      <c r="B13" s="23">
        <v>1676</v>
      </c>
      <c r="C13" s="24">
        <v>1581</v>
      </c>
      <c r="D13" s="25">
        <f t="shared" si="0"/>
        <v>94.33174224343675</v>
      </c>
      <c r="E13" s="26">
        <v>1194</v>
      </c>
      <c r="F13" s="27">
        <f t="shared" si="1"/>
        <v>387</v>
      </c>
      <c r="G13" s="25">
        <f t="shared" si="2"/>
        <v>32.41206030150754</v>
      </c>
    </row>
    <row r="14" spans="1:7" s="2" customFormat="1" ht="17.25" customHeight="1">
      <c r="A14" s="22" t="s">
        <v>19</v>
      </c>
      <c r="B14" s="23">
        <v>23033</v>
      </c>
      <c r="C14" s="24">
        <v>21468</v>
      </c>
      <c r="D14" s="25">
        <f t="shared" si="0"/>
        <v>93.2054009464681</v>
      </c>
      <c r="E14" s="26">
        <v>24330</v>
      </c>
      <c r="F14" s="27">
        <f t="shared" si="1"/>
        <v>-2862</v>
      </c>
      <c r="G14" s="25">
        <f t="shared" si="2"/>
        <v>-11.763255240443897</v>
      </c>
    </row>
    <row r="15" spans="1:7" s="2" customFormat="1" ht="17.25" customHeight="1">
      <c r="A15" s="22" t="s">
        <v>20</v>
      </c>
      <c r="B15" s="23">
        <v>4306</v>
      </c>
      <c r="C15" s="24">
        <v>2263</v>
      </c>
      <c r="D15" s="25">
        <f t="shared" si="0"/>
        <v>52.5545750116117</v>
      </c>
      <c r="E15" s="26">
        <v>2636</v>
      </c>
      <c r="F15" s="27">
        <f t="shared" si="1"/>
        <v>-373</v>
      </c>
      <c r="G15" s="25">
        <f t="shared" si="2"/>
        <v>-14.150227617602429</v>
      </c>
    </row>
    <row r="16" spans="1:7" s="2" customFormat="1" ht="17.25" customHeight="1">
      <c r="A16" s="22" t="s">
        <v>21</v>
      </c>
      <c r="B16" s="28">
        <v>10515</v>
      </c>
      <c r="C16" s="24">
        <v>3987</v>
      </c>
      <c r="D16" s="25">
        <f t="shared" si="0"/>
        <v>37.91726105563481</v>
      </c>
      <c r="E16" s="26">
        <v>4921</v>
      </c>
      <c r="F16" s="27">
        <f t="shared" si="1"/>
        <v>-934</v>
      </c>
      <c r="G16" s="25">
        <f t="shared" si="2"/>
        <v>-18.979882137776872</v>
      </c>
    </row>
    <row r="17" spans="1:7" s="2" customFormat="1" ht="17.25" customHeight="1">
      <c r="A17" s="22" t="s">
        <v>22</v>
      </c>
      <c r="B17" s="28">
        <v>22493</v>
      </c>
      <c r="C17" s="24">
        <v>25660</v>
      </c>
      <c r="D17" s="25">
        <f t="shared" si="0"/>
        <v>114.07993598008271</v>
      </c>
      <c r="E17" s="26">
        <v>23368</v>
      </c>
      <c r="F17" s="27">
        <f t="shared" si="1"/>
        <v>2292</v>
      </c>
      <c r="G17" s="25">
        <f t="shared" si="2"/>
        <v>9.808284833960974</v>
      </c>
    </row>
    <row r="18" spans="1:7" s="2" customFormat="1" ht="17.25" customHeight="1">
      <c r="A18" s="29" t="s">
        <v>23</v>
      </c>
      <c r="B18" s="30"/>
      <c r="C18" s="24">
        <v>105</v>
      </c>
      <c r="D18" s="25"/>
      <c r="E18" s="31">
        <v>60</v>
      </c>
      <c r="F18" s="27">
        <f t="shared" si="1"/>
        <v>45</v>
      </c>
      <c r="G18" s="25">
        <f t="shared" si="2"/>
        <v>75</v>
      </c>
    </row>
    <row r="19" spans="1:7" s="1" customFormat="1" ht="17.25" customHeight="1">
      <c r="A19" s="17" t="s">
        <v>24</v>
      </c>
      <c r="B19" s="32">
        <v>52500</v>
      </c>
      <c r="C19" s="33">
        <v>55859</v>
      </c>
      <c r="D19" s="16">
        <f aca="true" t="shared" si="3" ref="D19:D25">C19/B19*100</f>
        <v>106.39809523809525</v>
      </c>
      <c r="E19" s="20">
        <v>54560</v>
      </c>
      <c r="F19" s="21">
        <f aca="true" t="shared" si="4" ref="F19:F36">C19-E19</f>
        <v>1299</v>
      </c>
      <c r="G19" s="16">
        <f t="shared" si="2"/>
        <v>2.380865102639296</v>
      </c>
    </row>
    <row r="20" spans="1:7" s="2" customFormat="1" ht="17.25" customHeight="1">
      <c r="A20" s="29" t="s">
        <v>25</v>
      </c>
      <c r="B20" s="30">
        <v>7400</v>
      </c>
      <c r="C20" s="34">
        <v>11232</v>
      </c>
      <c r="D20" s="25">
        <f t="shared" si="3"/>
        <v>151.78378378378378</v>
      </c>
      <c r="E20" s="26">
        <v>12603</v>
      </c>
      <c r="F20" s="27">
        <f t="shared" si="4"/>
        <v>-1371</v>
      </c>
      <c r="G20" s="25">
        <f t="shared" si="2"/>
        <v>-10.87836229469174</v>
      </c>
    </row>
    <row r="21" spans="1:7" s="2" customFormat="1" ht="17.25" customHeight="1">
      <c r="A21" s="29" t="s">
        <v>26</v>
      </c>
      <c r="B21" s="26">
        <v>3900</v>
      </c>
      <c r="C21" s="31">
        <v>4237</v>
      </c>
      <c r="D21" s="25">
        <f t="shared" si="3"/>
        <v>108.64102564102565</v>
      </c>
      <c r="E21" s="26">
        <v>3373</v>
      </c>
      <c r="F21" s="27">
        <f t="shared" si="4"/>
        <v>864</v>
      </c>
      <c r="G21" s="25">
        <f t="shared" si="2"/>
        <v>25.615179365549956</v>
      </c>
    </row>
    <row r="22" spans="1:7" s="2" customFormat="1" ht="16.5" customHeight="1">
      <c r="A22" s="29" t="s">
        <v>27</v>
      </c>
      <c r="B22" s="26">
        <v>2600</v>
      </c>
      <c r="C22" s="31">
        <v>2833</v>
      </c>
      <c r="D22" s="25">
        <f t="shared" si="3"/>
        <v>108.96153846153847</v>
      </c>
      <c r="E22" s="26">
        <v>2249</v>
      </c>
      <c r="F22" s="27">
        <f t="shared" si="4"/>
        <v>584</v>
      </c>
      <c r="G22" s="25">
        <f t="shared" si="2"/>
        <v>25.9670964873277</v>
      </c>
    </row>
    <row r="23" spans="1:7" s="2" customFormat="1" ht="17.25" customHeight="1">
      <c r="A23" s="29" t="s">
        <v>28</v>
      </c>
      <c r="B23" s="26">
        <v>11080</v>
      </c>
      <c r="C23" s="35">
        <v>15041</v>
      </c>
      <c r="D23" s="25">
        <f t="shared" si="3"/>
        <v>135.74909747292418</v>
      </c>
      <c r="E23" s="26">
        <v>10279</v>
      </c>
      <c r="F23" s="27">
        <f t="shared" si="4"/>
        <v>4762</v>
      </c>
      <c r="G23" s="25">
        <f t="shared" si="2"/>
        <v>46.32746376106625</v>
      </c>
    </row>
    <row r="24" spans="1:7" s="2" customFormat="1" ht="17.25" customHeight="1">
      <c r="A24" s="29" t="s">
        <v>29</v>
      </c>
      <c r="B24" s="26">
        <v>28577</v>
      </c>
      <c r="C24" s="35">
        <v>20739</v>
      </c>
      <c r="D24" s="25">
        <f t="shared" si="3"/>
        <v>72.57234839206355</v>
      </c>
      <c r="E24" s="26">
        <v>28366</v>
      </c>
      <c r="F24" s="27">
        <f t="shared" si="4"/>
        <v>-7627</v>
      </c>
      <c r="G24" s="25">
        <f t="shared" si="2"/>
        <v>-26.887823450609883</v>
      </c>
    </row>
    <row r="25" spans="1:7" s="2" customFormat="1" ht="17.25" customHeight="1">
      <c r="A25" s="29" t="s">
        <v>30</v>
      </c>
      <c r="B25" s="26">
        <v>5443</v>
      </c>
      <c r="C25" s="35">
        <v>6263</v>
      </c>
      <c r="D25" s="25">
        <f t="shared" si="3"/>
        <v>115.06522138526547</v>
      </c>
      <c r="E25" s="26">
        <v>2343</v>
      </c>
      <c r="F25" s="27">
        <f t="shared" si="4"/>
        <v>3920</v>
      </c>
      <c r="G25" s="25">
        <f t="shared" si="2"/>
        <v>167.30687153222365</v>
      </c>
    </row>
    <row r="26" spans="1:7" s="2" customFormat="1" ht="17.25" customHeight="1">
      <c r="A26" s="36" t="s">
        <v>31</v>
      </c>
      <c r="B26" s="26"/>
      <c r="C26" s="31">
        <v>2584</v>
      </c>
      <c r="D26" s="25"/>
      <c r="E26" s="26">
        <v>969</v>
      </c>
      <c r="F26" s="27">
        <f t="shared" si="4"/>
        <v>1615</v>
      </c>
      <c r="G26" s="25">
        <f t="shared" si="2"/>
        <v>166.66666666666669</v>
      </c>
    </row>
    <row r="27" spans="1:7" s="1" customFormat="1" ht="17.25" customHeight="1">
      <c r="A27" s="37" t="s">
        <v>32</v>
      </c>
      <c r="B27" s="38">
        <f>B5+B19</f>
        <v>192466</v>
      </c>
      <c r="C27" s="19">
        <v>190952</v>
      </c>
      <c r="D27" s="16">
        <f aca="true" t="shared" si="5" ref="D27:D34">C27/B27*100</f>
        <v>99.21336755582804</v>
      </c>
      <c r="E27" s="38">
        <f>E5+E19</f>
        <v>177903</v>
      </c>
      <c r="F27" s="21">
        <f t="shared" si="4"/>
        <v>13049</v>
      </c>
      <c r="G27" s="16">
        <f t="shared" si="2"/>
        <v>7.334895982642227</v>
      </c>
    </row>
    <row r="28" spans="1:7" s="1" customFormat="1" ht="17.25" customHeight="1">
      <c r="A28" s="37" t="s">
        <v>33</v>
      </c>
      <c r="B28" s="39">
        <v>22771</v>
      </c>
      <c r="C28" s="39">
        <v>24661</v>
      </c>
      <c r="D28" s="16">
        <f t="shared" si="5"/>
        <v>108.3000307408546</v>
      </c>
      <c r="E28" s="20">
        <v>21664</v>
      </c>
      <c r="F28" s="21">
        <f t="shared" si="4"/>
        <v>2997</v>
      </c>
      <c r="G28" s="16">
        <f t="shared" si="2"/>
        <v>13.834010339734121</v>
      </c>
    </row>
    <row r="29" spans="1:7" s="1" customFormat="1" ht="17.25" customHeight="1">
      <c r="A29" s="37" t="s">
        <v>34</v>
      </c>
      <c r="B29" s="39">
        <v>93263</v>
      </c>
      <c r="C29" s="39">
        <v>98574</v>
      </c>
      <c r="D29" s="16">
        <f t="shared" si="5"/>
        <v>105.69464846723781</v>
      </c>
      <c r="E29" s="20">
        <v>84731</v>
      </c>
      <c r="F29" s="21">
        <f t="shared" si="4"/>
        <v>13843</v>
      </c>
      <c r="G29" s="16">
        <f t="shared" si="2"/>
        <v>16.337586007482503</v>
      </c>
    </row>
    <row r="30" spans="1:7" s="1" customFormat="1" ht="17.25" customHeight="1">
      <c r="A30" s="37" t="s">
        <v>35</v>
      </c>
      <c r="B30" s="40">
        <f>B27+B28+B29</f>
        <v>308500</v>
      </c>
      <c r="C30" s="41">
        <v>314187</v>
      </c>
      <c r="D30" s="16">
        <f t="shared" si="5"/>
        <v>101.84343598055105</v>
      </c>
      <c r="E30" s="42">
        <f>E29+E28+E27</f>
        <v>284298</v>
      </c>
      <c r="F30" s="21">
        <f t="shared" si="4"/>
        <v>29889</v>
      </c>
      <c r="G30" s="16">
        <f t="shared" si="2"/>
        <v>10.51326425089167</v>
      </c>
    </row>
    <row r="31" spans="1:7" s="1" customFormat="1" ht="17.25" customHeight="1">
      <c r="A31" s="37" t="s">
        <v>36</v>
      </c>
      <c r="B31" s="39">
        <v>182900</v>
      </c>
      <c r="C31" s="42">
        <v>111746</v>
      </c>
      <c r="D31" s="16">
        <f t="shared" si="5"/>
        <v>61.096774193548384</v>
      </c>
      <c r="E31" s="20">
        <v>156422</v>
      </c>
      <c r="F31" s="21">
        <f t="shared" si="4"/>
        <v>-44676</v>
      </c>
      <c r="G31" s="16">
        <f t="shared" si="2"/>
        <v>-28.561199831225785</v>
      </c>
    </row>
    <row r="32" spans="1:7" s="3" customFormat="1" ht="17.25" customHeight="1">
      <c r="A32" s="43" t="s">
        <v>37</v>
      </c>
      <c r="B32" s="44">
        <v>180000</v>
      </c>
      <c r="C32" s="45">
        <v>105611</v>
      </c>
      <c r="D32" s="25">
        <f t="shared" si="5"/>
        <v>58.672777777777775</v>
      </c>
      <c r="E32" s="26">
        <v>148952</v>
      </c>
      <c r="F32" s="27">
        <f t="shared" si="4"/>
        <v>-43341</v>
      </c>
      <c r="G32" s="25">
        <f t="shared" si="2"/>
        <v>-29.097293087706106</v>
      </c>
    </row>
    <row r="33" spans="1:7" s="2" customFormat="1" ht="15.75" customHeight="1">
      <c r="A33" s="43" t="s">
        <v>38</v>
      </c>
      <c r="B33" s="44">
        <v>1000</v>
      </c>
      <c r="C33" s="45">
        <v>4993</v>
      </c>
      <c r="D33" s="25">
        <f t="shared" si="5"/>
        <v>499.3</v>
      </c>
      <c r="E33" s="26">
        <v>4263</v>
      </c>
      <c r="F33" s="27">
        <f t="shared" si="4"/>
        <v>730</v>
      </c>
      <c r="G33" s="25">
        <f t="shared" si="2"/>
        <v>17.12409101571663</v>
      </c>
    </row>
    <row r="34" spans="1:7" s="2" customFormat="1" ht="15.75" customHeight="1">
      <c r="A34" s="43" t="s">
        <v>39</v>
      </c>
      <c r="B34" s="44">
        <v>1900</v>
      </c>
      <c r="C34" s="45">
        <v>1142</v>
      </c>
      <c r="D34" s="25">
        <f t="shared" si="5"/>
        <v>60.10526315789474</v>
      </c>
      <c r="E34" s="26">
        <v>2911</v>
      </c>
      <c r="F34" s="27">
        <f t="shared" si="4"/>
        <v>-1769</v>
      </c>
      <c r="G34" s="25">
        <f t="shared" si="2"/>
        <v>-60.76949501889385</v>
      </c>
    </row>
    <row r="35" spans="1:7" s="2" customFormat="1" ht="15.75" customHeight="1">
      <c r="A35" s="43" t="s">
        <v>40</v>
      </c>
      <c r="B35" s="46"/>
      <c r="C35" s="45">
        <v>0</v>
      </c>
      <c r="D35" s="25"/>
      <c r="E35" s="26">
        <v>296</v>
      </c>
      <c r="F35" s="27">
        <f t="shared" si="4"/>
        <v>-296</v>
      </c>
      <c r="G35" s="25">
        <f t="shared" si="2"/>
        <v>-100</v>
      </c>
    </row>
    <row r="36" spans="1:7" s="1" customFormat="1" ht="15.75" customHeight="1">
      <c r="A36" s="37" t="s">
        <v>41</v>
      </c>
      <c r="B36" s="47">
        <v>839</v>
      </c>
      <c r="C36" s="47">
        <v>88</v>
      </c>
      <c r="D36" s="16">
        <f>C36/B36*100</f>
        <v>10.488676996424315</v>
      </c>
      <c r="E36" s="47">
        <v>125</v>
      </c>
      <c r="F36" s="21">
        <f t="shared" si="4"/>
        <v>-37</v>
      </c>
      <c r="G36" s="16">
        <f t="shared" si="2"/>
        <v>-29.599999999999998</v>
      </c>
    </row>
    <row r="37" spans="1:7" ht="15.75" customHeight="1">
      <c r="A37" s="48"/>
      <c r="B37" s="48"/>
      <c r="D37" s="48"/>
      <c r="E37" s="48"/>
      <c r="F37" s="48"/>
      <c r="G37" s="48"/>
    </row>
    <row r="38" spans="1:7" s="2" customFormat="1" ht="15.75" customHeight="1">
      <c r="A38" s="49" t="s">
        <v>42</v>
      </c>
      <c r="B38" s="49"/>
      <c r="C38" s="49"/>
      <c r="D38" s="49"/>
      <c r="E38" s="49"/>
      <c r="F38" s="49"/>
      <c r="G38" s="49"/>
    </row>
    <row r="39" s="2" customFormat="1" ht="15.75" customHeight="1">
      <c r="C39" s="50"/>
    </row>
    <row r="40" s="2" customFormat="1" ht="15.75" customHeight="1">
      <c r="C40" s="50"/>
    </row>
    <row r="41" s="2" customFormat="1" ht="15.75" customHeight="1">
      <c r="C41" s="50"/>
    </row>
    <row r="42" s="2" customFormat="1" ht="15.75" customHeight="1">
      <c r="C42" s="50"/>
    </row>
    <row r="43" s="2" customFormat="1" ht="15.75" customHeight="1">
      <c r="C43" s="50"/>
    </row>
    <row r="44" s="2" customFormat="1" ht="15.75" customHeight="1">
      <c r="C44" s="50"/>
    </row>
    <row r="45" s="2" customFormat="1" ht="15.75" customHeight="1">
      <c r="C45" s="50"/>
    </row>
    <row r="46" s="2" customFormat="1" ht="15.75" customHeight="1">
      <c r="C46" s="50"/>
    </row>
    <row r="47" s="2" customFormat="1" ht="15.75" customHeight="1">
      <c r="C47" s="50"/>
    </row>
    <row r="48" s="2" customFormat="1" ht="15.75" customHeight="1">
      <c r="C48" s="50"/>
    </row>
    <row r="49" s="2" customFormat="1" ht="15.75" customHeight="1">
      <c r="C49" s="50"/>
    </row>
    <row r="50" s="2" customFormat="1" ht="15.75" customHeight="1">
      <c r="C50" s="50"/>
    </row>
    <row r="51" s="2" customFormat="1" ht="15.75" customHeight="1">
      <c r="C51" s="50"/>
    </row>
    <row r="52" s="2" customFormat="1" ht="15.75" customHeight="1">
      <c r="C52" s="50"/>
    </row>
    <row r="53" s="2" customFormat="1" ht="15.75" customHeight="1">
      <c r="C53" s="50"/>
    </row>
    <row r="54" s="2" customFormat="1" ht="15.75" customHeight="1">
      <c r="C54" s="50"/>
    </row>
    <row r="55" s="2" customFormat="1" ht="15.75" customHeight="1">
      <c r="C55" s="50"/>
    </row>
    <row r="56" s="2" customFormat="1" ht="15.75" customHeight="1">
      <c r="C56" s="50"/>
    </row>
    <row r="57" s="2" customFormat="1" ht="15.75" customHeight="1">
      <c r="C57" s="50"/>
    </row>
    <row r="58" s="2" customFormat="1" ht="15.75" customHeight="1">
      <c r="C58" s="50"/>
    </row>
    <row r="59" s="2" customFormat="1" ht="15.75" customHeight="1">
      <c r="C59" s="50"/>
    </row>
    <row r="60" s="2" customFormat="1" ht="15.75" customHeight="1">
      <c r="C60" s="50"/>
    </row>
    <row r="61" s="2" customFormat="1" ht="15.75" customHeight="1">
      <c r="C61" s="50"/>
    </row>
    <row r="62" s="2" customFormat="1" ht="15.75" customHeight="1">
      <c r="C62" s="50"/>
    </row>
    <row r="63" s="2" customFormat="1" ht="15.75" customHeight="1">
      <c r="C63" s="50"/>
    </row>
    <row r="64" s="2" customFormat="1" ht="15.75" customHeight="1">
      <c r="C64" s="50"/>
    </row>
    <row r="65" s="2" customFormat="1" ht="15.75" customHeight="1">
      <c r="C65" s="50"/>
    </row>
    <row r="66" s="2" customFormat="1" ht="15.75" customHeight="1">
      <c r="C66" s="50"/>
    </row>
    <row r="67" s="2" customFormat="1" ht="15.75" customHeight="1">
      <c r="C67" s="50"/>
    </row>
    <row r="68" s="2" customFormat="1" ht="15.75" customHeight="1">
      <c r="C68" s="50"/>
    </row>
    <row r="69" s="2" customFormat="1" ht="15.75" customHeight="1">
      <c r="C69" s="50"/>
    </row>
    <row r="70" s="2" customFormat="1" ht="15.75" customHeight="1">
      <c r="C70" s="50"/>
    </row>
    <row r="71" s="2" customFormat="1" ht="15.75" customHeight="1">
      <c r="C71" s="50"/>
    </row>
    <row r="72" s="2" customFormat="1" ht="15.75" customHeight="1">
      <c r="C72" s="50"/>
    </row>
    <row r="73" s="2" customFormat="1" ht="15.75" customHeight="1">
      <c r="C73" s="50"/>
    </row>
    <row r="74" s="2" customFormat="1" ht="15.75" customHeight="1">
      <c r="C74" s="50"/>
    </row>
    <row r="75" s="2" customFormat="1" ht="15.75" customHeight="1">
      <c r="C75" s="50"/>
    </row>
    <row r="76" s="2" customFormat="1" ht="15.75" customHeight="1">
      <c r="C76" s="50"/>
    </row>
    <row r="77" s="2" customFormat="1" ht="15.75" customHeight="1">
      <c r="C77" s="50"/>
    </row>
    <row r="78" s="2" customFormat="1" ht="15.75" customHeight="1">
      <c r="C78" s="50"/>
    </row>
    <row r="79" s="2" customFormat="1" ht="15.75" customHeight="1">
      <c r="C79" s="50"/>
    </row>
    <row r="80" s="2" customFormat="1" ht="15.75" customHeight="1">
      <c r="C80" s="50"/>
    </row>
    <row r="81" s="2" customFormat="1" ht="15.75" customHeight="1">
      <c r="C81" s="50"/>
    </row>
    <row r="82" s="2" customFormat="1" ht="15.75" customHeight="1">
      <c r="C82" s="50"/>
    </row>
    <row r="83" s="2" customFormat="1" ht="15.75" customHeight="1">
      <c r="C83" s="50"/>
    </row>
    <row r="84" s="2" customFormat="1" ht="15.75" customHeight="1">
      <c r="C84" s="50"/>
    </row>
    <row r="85" s="2" customFormat="1" ht="15.75" customHeight="1">
      <c r="C85" s="50"/>
    </row>
    <row r="86" s="2" customFormat="1" ht="15.75" customHeight="1">
      <c r="C86" s="50"/>
    </row>
    <row r="87" s="2" customFormat="1" ht="15.75" customHeight="1">
      <c r="C87" s="50"/>
    </row>
    <row r="88" s="2" customFormat="1" ht="15.75" customHeight="1">
      <c r="C88" s="50"/>
    </row>
    <row r="89" s="2" customFormat="1" ht="15.75" customHeight="1">
      <c r="C89" s="50"/>
    </row>
    <row r="90" s="2" customFormat="1" ht="15.75" customHeight="1">
      <c r="C90" s="50"/>
    </row>
    <row r="91" s="2" customFormat="1" ht="15.75" customHeight="1">
      <c r="C91" s="50"/>
    </row>
    <row r="92" s="2" customFormat="1" ht="15.75" customHeight="1">
      <c r="C92" s="50"/>
    </row>
    <row r="93" s="2" customFormat="1" ht="15.75" customHeight="1">
      <c r="C93" s="50"/>
    </row>
    <row r="94" s="2" customFormat="1" ht="15.75" customHeight="1">
      <c r="C94" s="50"/>
    </row>
    <row r="95" s="2" customFormat="1" ht="15.75" customHeight="1">
      <c r="C95" s="50"/>
    </row>
    <row r="96" s="2" customFormat="1" ht="15.75" customHeight="1">
      <c r="C96" s="50"/>
    </row>
    <row r="97" s="2" customFormat="1" ht="15.75" customHeight="1">
      <c r="C97" s="50"/>
    </row>
    <row r="98" s="2" customFormat="1" ht="15.75" customHeight="1">
      <c r="C98" s="50"/>
    </row>
    <row r="99" s="2" customFormat="1" ht="15.75" customHeight="1">
      <c r="C99" s="50"/>
    </row>
    <row r="100" s="2" customFormat="1" ht="15.75" customHeight="1">
      <c r="C100" s="50"/>
    </row>
    <row r="101" s="2" customFormat="1" ht="15.75" customHeight="1">
      <c r="C101" s="50"/>
    </row>
    <row r="102" s="2" customFormat="1" ht="15.75" customHeight="1">
      <c r="C102" s="50"/>
    </row>
    <row r="103" s="2" customFormat="1" ht="15.75" customHeight="1">
      <c r="C103" s="50"/>
    </row>
    <row r="104" s="2" customFormat="1" ht="15.75" customHeight="1">
      <c r="C104" s="50"/>
    </row>
    <row r="105" s="2" customFormat="1" ht="15.75" customHeight="1">
      <c r="C105" s="50"/>
    </row>
    <row r="106" s="2" customFormat="1" ht="15.75" customHeight="1">
      <c r="C106" s="50"/>
    </row>
    <row r="107" s="2" customFormat="1" ht="15.75" customHeight="1">
      <c r="C107" s="50"/>
    </row>
    <row r="108" s="2" customFormat="1" ht="15.75" customHeight="1">
      <c r="C108" s="50"/>
    </row>
    <row r="109" s="2" customFormat="1" ht="15.75" customHeight="1">
      <c r="C109" s="50"/>
    </row>
    <row r="110" s="2" customFormat="1" ht="15.75" customHeight="1">
      <c r="C110" s="50"/>
    </row>
    <row r="111" s="2" customFormat="1" ht="15.75" customHeight="1">
      <c r="C111" s="50"/>
    </row>
    <row r="112" s="2" customFormat="1" ht="15.75" customHeight="1">
      <c r="C112" s="50"/>
    </row>
    <row r="113" s="2" customFormat="1" ht="15.75" customHeight="1">
      <c r="C113" s="50"/>
    </row>
    <row r="114" s="2" customFormat="1" ht="15.75" customHeight="1">
      <c r="C114" s="50"/>
    </row>
    <row r="115" s="2" customFormat="1" ht="15.75" customHeight="1">
      <c r="C115" s="50"/>
    </row>
    <row r="116" s="2" customFormat="1" ht="15.75" customHeight="1">
      <c r="C116" s="50"/>
    </row>
    <row r="117" s="2" customFormat="1" ht="15.75" customHeight="1">
      <c r="C117" s="50"/>
    </row>
    <row r="118" s="2" customFormat="1" ht="15.75" customHeight="1">
      <c r="C118" s="50"/>
    </row>
    <row r="119" s="2" customFormat="1" ht="15.75" customHeight="1">
      <c r="C119" s="50"/>
    </row>
    <row r="120" s="2" customFormat="1" ht="15.75" customHeight="1">
      <c r="C120" s="50"/>
    </row>
    <row r="121" s="2" customFormat="1" ht="15.75" customHeight="1">
      <c r="C121" s="50"/>
    </row>
    <row r="122" s="2" customFormat="1" ht="15.75" customHeight="1">
      <c r="C122" s="50"/>
    </row>
    <row r="123" s="2" customFormat="1" ht="15.75" customHeight="1">
      <c r="C123" s="50"/>
    </row>
    <row r="124" s="2" customFormat="1" ht="15.75" customHeight="1">
      <c r="C124" s="50"/>
    </row>
    <row r="125" s="2" customFormat="1" ht="15.75" customHeight="1">
      <c r="C125" s="50"/>
    </row>
    <row r="126" s="2" customFormat="1" ht="15.75" customHeight="1">
      <c r="C126" s="50"/>
    </row>
    <row r="127" s="2" customFormat="1" ht="15.75" customHeight="1">
      <c r="C127" s="50"/>
    </row>
    <row r="128" s="2" customFormat="1" ht="15.75" customHeight="1">
      <c r="C128" s="50"/>
    </row>
    <row r="129" s="2" customFormat="1" ht="15.75" customHeight="1">
      <c r="C129" s="50"/>
    </row>
    <row r="130" s="2" customFormat="1" ht="15.75" customHeight="1">
      <c r="C130" s="50"/>
    </row>
    <row r="131" s="2" customFormat="1" ht="15.75" customHeight="1">
      <c r="C131" s="50"/>
    </row>
    <row r="132" s="2" customFormat="1" ht="15.75" customHeight="1">
      <c r="C132" s="50"/>
    </row>
    <row r="133" s="2" customFormat="1" ht="15.75" customHeight="1">
      <c r="C133" s="50"/>
    </row>
    <row r="134" s="2" customFormat="1" ht="15.75" customHeight="1">
      <c r="C134" s="50"/>
    </row>
    <row r="135" s="2" customFormat="1" ht="15.75" customHeight="1">
      <c r="C135" s="50"/>
    </row>
    <row r="136" s="2" customFormat="1" ht="15.75" customHeight="1">
      <c r="C136" s="50"/>
    </row>
    <row r="137" s="2" customFormat="1" ht="15.75" customHeight="1">
      <c r="C137" s="50"/>
    </row>
    <row r="138" s="2" customFormat="1" ht="15.75" customHeight="1">
      <c r="C138" s="50"/>
    </row>
    <row r="139" s="2" customFormat="1" ht="15.75" customHeight="1">
      <c r="C139" s="50"/>
    </row>
    <row r="140" s="2" customFormat="1" ht="15.75" customHeight="1">
      <c r="C140" s="50"/>
    </row>
    <row r="141" s="2" customFormat="1" ht="15.75" customHeight="1">
      <c r="C141" s="50"/>
    </row>
    <row r="142" s="2" customFormat="1" ht="15.75" customHeight="1">
      <c r="C142" s="50"/>
    </row>
    <row r="143" s="2" customFormat="1" ht="15.75" customHeight="1">
      <c r="C143" s="50"/>
    </row>
    <row r="144" s="2" customFormat="1" ht="15.75" customHeight="1">
      <c r="C144" s="50"/>
    </row>
    <row r="145" s="2" customFormat="1" ht="15.75" customHeight="1">
      <c r="C145" s="50"/>
    </row>
    <row r="146" s="2" customFormat="1" ht="15.75" customHeight="1">
      <c r="C146" s="50"/>
    </row>
    <row r="147" s="2" customFormat="1" ht="15.75" customHeight="1">
      <c r="C147" s="50"/>
    </row>
    <row r="148" s="2" customFormat="1" ht="15.75" customHeight="1">
      <c r="C148" s="50"/>
    </row>
    <row r="149" s="2" customFormat="1" ht="15.75" customHeight="1">
      <c r="C149" s="50"/>
    </row>
    <row r="150" s="2" customFormat="1" ht="15.75" customHeight="1">
      <c r="C150" s="50"/>
    </row>
    <row r="151" s="2" customFormat="1" ht="15.75" customHeight="1">
      <c r="C151" s="50"/>
    </row>
    <row r="152" s="2" customFormat="1" ht="15.75" customHeight="1">
      <c r="C152" s="50"/>
    </row>
    <row r="153" s="2" customFormat="1" ht="15.75" customHeight="1">
      <c r="C153" s="50"/>
    </row>
    <row r="154" s="2" customFormat="1" ht="15.75" customHeight="1">
      <c r="C154" s="50"/>
    </row>
    <row r="155" s="2" customFormat="1" ht="15.75" customHeight="1">
      <c r="C155" s="50"/>
    </row>
    <row r="156" s="2" customFormat="1" ht="15.75" customHeight="1">
      <c r="C156" s="50"/>
    </row>
    <row r="157" s="2" customFormat="1" ht="15.75" customHeight="1">
      <c r="C157" s="50"/>
    </row>
    <row r="158" s="2" customFormat="1" ht="15.75" customHeight="1">
      <c r="C158" s="50"/>
    </row>
    <row r="159" s="2" customFormat="1" ht="15.75" customHeight="1">
      <c r="C159" s="50"/>
    </row>
    <row r="160" s="2" customFormat="1" ht="15.75" customHeight="1">
      <c r="C160" s="50"/>
    </row>
    <row r="161" s="2" customFormat="1" ht="15.75" customHeight="1">
      <c r="C161" s="50"/>
    </row>
    <row r="162" s="2" customFormat="1" ht="15.75" customHeight="1">
      <c r="C162" s="50"/>
    </row>
    <row r="163" s="2" customFormat="1" ht="15.75" customHeight="1">
      <c r="C163" s="50"/>
    </row>
    <row r="164" s="2" customFormat="1" ht="15.75" customHeight="1">
      <c r="C164" s="50"/>
    </row>
    <row r="165" s="2" customFormat="1" ht="15.75" customHeight="1">
      <c r="C165" s="50"/>
    </row>
    <row r="166" s="2" customFormat="1" ht="15.75" customHeight="1">
      <c r="C166" s="50"/>
    </row>
    <row r="167" s="2" customFormat="1" ht="15.75" customHeight="1">
      <c r="C167" s="50"/>
    </row>
    <row r="168" s="2" customFormat="1" ht="15.75" customHeight="1">
      <c r="C168" s="50"/>
    </row>
    <row r="169" s="2" customFormat="1" ht="15.75" customHeight="1">
      <c r="C169" s="50"/>
    </row>
    <row r="170" s="2" customFormat="1" ht="15.75" customHeight="1">
      <c r="C170" s="50"/>
    </row>
    <row r="171" s="2" customFormat="1" ht="15.75" customHeight="1">
      <c r="C171" s="50"/>
    </row>
    <row r="172" s="2" customFormat="1" ht="15.75" customHeight="1">
      <c r="C172" s="50"/>
    </row>
    <row r="173" s="2" customFormat="1" ht="15.75" customHeight="1">
      <c r="C173" s="50"/>
    </row>
    <row r="174" s="2" customFormat="1" ht="15.75" customHeight="1">
      <c r="C174" s="50"/>
    </row>
    <row r="175" s="2" customFormat="1" ht="15.75" customHeight="1">
      <c r="C175" s="50"/>
    </row>
    <row r="176" s="2" customFormat="1" ht="15.75" customHeight="1">
      <c r="C176" s="50"/>
    </row>
    <row r="177" s="2" customFormat="1" ht="15.75" customHeight="1">
      <c r="C177" s="50"/>
    </row>
    <row r="178" s="2" customFormat="1" ht="15.75" customHeight="1">
      <c r="C178" s="50"/>
    </row>
    <row r="179" s="2" customFormat="1" ht="15.75" customHeight="1">
      <c r="C179" s="50"/>
    </row>
    <row r="180" s="2" customFormat="1" ht="15.75" customHeight="1">
      <c r="C180" s="50"/>
    </row>
    <row r="181" s="2" customFormat="1" ht="15.75" customHeight="1">
      <c r="C181" s="50"/>
    </row>
    <row r="182" s="2" customFormat="1" ht="15.75" customHeight="1">
      <c r="C182" s="50"/>
    </row>
    <row r="183" s="2" customFormat="1" ht="15.75" customHeight="1">
      <c r="C183" s="50"/>
    </row>
    <row r="184" s="2" customFormat="1" ht="15.75" customHeight="1">
      <c r="C184" s="50"/>
    </row>
    <row r="185" s="2" customFormat="1" ht="15.75" customHeight="1">
      <c r="C185" s="50"/>
    </row>
    <row r="186" s="2" customFormat="1" ht="15.75" customHeight="1">
      <c r="C186" s="50"/>
    </row>
    <row r="187" s="2" customFormat="1" ht="15.75" customHeight="1">
      <c r="C187" s="50"/>
    </row>
    <row r="188" s="2" customFormat="1" ht="15.75" customHeight="1">
      <c r="C188" s="50"/>
    </row>
    <row r="189" s="2" customFormat="1" ht="15.75" customHeight="1">
      <c r="C189" s="50"/>
    </row>
    <row r="190" s="2" customFormat="1" ht="15.75" customHeight="1">
      <c r="C190" s="50"/>
    </row>
    <row r="191" s="2" customFormat="1" ht="15.75" customHeight="1">
      <c r="C191" s="50"/>
    </row>
    <row r="192" s="2" customFormat="1" ht="15.75" customHeight="1">
      <c r="C192" s="50"/>
    </row>
    <row r="193" s="2" customFormat="1" ht="15.75" customHeight="1">
      <c r="C193" s="50"/>
    </row>
    <row r="194" s="2" customFormat="1" ht="15.75" customHeight="1">
      <c r="C194" s="50"/>
    </row>
    <row r="195" s="2" customFormat="1" ht="15.75" customHeight="1">
      <c r="C195" s="50"/>
    </row>
    <row r="196" s="2" customFormat="1" ht="15.75" customHeight="1">
      <c r="C196" s="50"/>
    </row>
    <row r="197" s="2" customFormat="1" ht="15.75" customHeight="1">
      <c r="C197" s="50"/>
    </row>
    <row r="198" s="2" customFormat="1" ht="15.75" customHeight="1">
      <c r="C198" s="50"/>
    </row>
    <row r="199" s="2" customFormat="1" ht="15.75" customHeight="1">
      <c r="C199" s="50"/>
    </row>
    <row r="200" s="2" customFormat="1" ht="15.75" customHeight="1">
      <c r="C200" s="50"/>
    </row>
    <row r="201" s="2" customFormat="1" ht="15.75" customHeight="1">
      <c r="C201" s="50"/>
    </row>
    <row r="202" s="2" customFormat="1" ht="15.75" customHeight="1">
      <c r="C202" s="50"/>
    </row>
    <row r="203" s="2" customFormat="1" ht="15.75" customHeight="1">
      <c r="C203" s="50"/>
    </row>
    <row r="204" s="2" customFormat="1" ht="15.75" customHeight="1">
      <c r="C204" s="50"/>
    </row>
    <row r="205" s="2" customFormat="1" ht="15.75" customHeight="1">
      <c r="C205" s="50"/>
    </row>
    <row r="206" s="2" customFormat="1" ht="15.75" customHeight="1">
      <c r="C206" s="50"/>
    </row>
    <row r="207" s="2" customFormat="1" ht="15.75" customHeight="1">
      <c r="C207" s="50"/>
    </row>
    <row r="208" s="2" customFormat="1" ht="15.75" customHeight="1">
      <c r="C208" s="50"/>
    </row>
    <row r="209" s="2" customFormat="1" ht="15.75" customHeight="1">
      <c r="C209" s="50"/>
    </row>
    <row r="210" s="2" customFormat="1" ht="15.75" customHeight="1">
      <c r="C210" s="50"/>
    </row>
    <row r="211" s="2" customFormat="1" ht="15.75" customHeight="1">
      <c r="C211" s="50"/>
    </row>
    <row r="212" s="2" customFormat="1" ht="15.75" customHeight="1">
      <c r="C212" s="50"/>
    </row>
    <row r="213" s="2" customFormat="1" ht="15.75" customHeight="1">
      <c r="C213" s="50"/>
    </row>
    <row r="214" s="2" customFormat="1" ht="15.75" customHeight="1">
      <c r="C214" s="50"/>
    </row>
    <row r="215" s="2" customFormat="1" ht="15.75" customHeight="1">
      <c r="C215" s="50"/>
    </row>
    <row r="216" spans="1:3" s="2" customFormat="1" ht="15.75" customHeight="1">
      <c r="A216"/>
      <c r="B216"/>
      <c r="C216" s="50"/>
    </row>
    <row r="217" spans="1:3" s="2" customFormat="1" ht="15.75" customHeight="1">
      <c r="A217"/>
      <c r="B217"/>
      <c r="C217" s="50"/>
    </row>
    <row r="218" ht="15.75" customHeight="1">
      <c r="C218" s="50"/>
    </row>
  </sheetData>
  <sheetProtection/>
  <mergeCells count="10">
    <mergeCell ref="A1:G1"/>
    <mergeCell ref="C2:D2"/>
    <mergeCell ref="F2:G2"/>
    <mergeCell ref="F3:G3"/>
    <mergeCell ref="A38:G38"/>
    <mergeCell ref="A3:A4"/>
    <mergeCell ref="B3:B4"/>
    <mergeCell ref="C3:C4"/>
    <mergeCell ref="D3:D4"/>
    <mergeCell ref="E3:E4"/>
  </mergeCells>
  <printOptions horizontalCentered="1"/>
  <pageMargins left="0.448611111111111" right="0.35763888888888895" top="0.8027777777777781" bottom="0.802777777777778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1996-12-17T01:32:00Z</dcterms:created>
  <dcterms:modified xsi:type="dcterms:W3CDTF">2023-07-18T08:31:38Z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1952A36E54BA40E995BF8E08AACF9897_13</vt:lpwstr>
  </property>
  <property fmtid="{D5CDD505-2E9C-101B-9397-08002B2CF9AE}" pid="4" name="KSOProductBuildV">
    <vt:lpwstr>2052-11.1.0.14309</vt:lpwstr>
  </property>
</Properties>
</file>