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$A$1:$J$27</definedName>
    <definedName name="_xlnm.Print_Area" localSheetId="5">'财政拨款收支总表'!$A$1:$F$33</definedName>
    <definedName name="_xlnm.Print_Area" localSheetId="6">$A$1:$R$10</definedName>
    <definedName name="_xlnm.Print_Area" localSheetId="3">$A$1:$G$25</definedName>
    <definedName name="_xlnm.Print_Area" localSheetId="4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<sst xmlns="http://schemas.openxmlformats.org/spreadsheetml/2006/main" count="285" uniqueCount="159">
  <si>
    <t>08</t>
  </si>
  <si>
    <t>5、奖金</t>
  </si>
  <si>
    <t>预算01表</t>
  </si>
  <si>
    <t>说明：本表为当年收入情况。</t>
  </si>
  <si>
    <t xml:space="preserve"> 单位名称：邵东县交警大队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</si>
  <si>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</si>
  <si>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</si>
  <si>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</si>
  <si>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</si>
  <si>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</si>
  <si>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</si>
  <si>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</si>
  <si>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</si>
  <si>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</si>
  <si>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</si>
  <si>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</si>
  <si>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道路交通管理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</si>
  <si>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</si>
  <si>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</si>
  <si>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</si>
  <si>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</si>
  <si>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</si>
  <si>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</si>
  <si>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</si>
  <si>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</si>
  <si>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</si>
  <si>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</si>
  <si>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</si>
  <si>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死亡抚恤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</si>
  <si>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</si>
  <si>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</si>
  <si>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</si>
  <si>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</si>
  <si>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</si>
  <si>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</si>
  <si>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</si>
  <si>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</si>
  <si>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208</t>
  </si>
  <si>
    <t>204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</si>
  <si>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</si>
  <si>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</si>
  <si>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</si>
  <si>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</si>
  <si>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</si>
  <si>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</si>
  <si>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</si>
  <si>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</si>
  <si>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</si>
  <si>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</si>
  <si>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</si>
  <si>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</si>
  <si>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</si>
  <si>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</si>
  <si>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</si>
  <si>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</si>
  <si>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</si>
  <si>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</si>
  <si>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</si>
  <si>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</si>
  <si>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</si>
  <si>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</si>
  <si>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</si>
  <si>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</si>
  <si>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</si>
  <si>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</si>
  <si>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行政运行（公安）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</si>
  <si>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</si>
  <si>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</si>
  <si>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</si>
  <si>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</si>
  <si>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</si>
  <si>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</si>
  <si>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</si>
  <si>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</si>
  <si>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</si>
  <si>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</si>
  <si>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</si>
  <si>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</si>
  <si>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</si>
  <si>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</si>
  <si>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</si>
  <si>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</si>
  <si>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</si>
  <si>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</si>
  <si>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</si>
  <si>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</si>
  <si>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</si>
  <si>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</si>
  <si>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</si>
  <si>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单位名称:邵东县交警大队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</si>
  <si>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</si>
  <si>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</si>
  <si>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</si>
  <si>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</si>
  <si>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</si>
  <si>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</si>
  <si>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</si>
  <si>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</si>
  <si>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</si>
  <si>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</si>
  <si>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</si>
  <si>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</si>
  <si>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</si>
  <si>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</si>
  <si>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</si>
  <si>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</si>
  <si>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</si>
  <si>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</si>
  <si>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</si>
  <si>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</si>
  <si>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</si>
  <si>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</si>
  <si>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</si>
  <si>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</si>
  <si>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</si>
  <si>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</si>
  <si>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</si>
  <si>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单位名称：邵东县交警大队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</si>
  <si>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</si>
  <si>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</si>
  <si>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</si>
  <si>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</si>
  <si>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</si>
  <si>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</si>
  <si>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</si>
  <si>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</si>
  <si>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</si>
  <si>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</si>
  <si>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</si>
  <si>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</si>
  <si>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</si>
  <si>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</si>
  <si>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</si>
  <si>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</si>
  <si>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</si>
  <si>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12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</si>
  <si>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</si>
  <si>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</si>
  <si>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</si>
  <si>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</si>
  <si>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</si>
  <si>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</si>
  <si>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</si>
  <si>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邵东县交警大队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</si>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</sst>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3" xfId="15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5" t="s">
        <v>8</v>
      </c>
      <c r="B1" s="125"/>
      <c r="C1" s="125"/>
      <c r="D1" s="125"/>
      <c r="E1" s="125"/>
      <c r="F1" s="1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89</v>
      </c>
      <c r="B3" s="3"/>
      <c r="C3" s="2"/>
      <c r="D3" s="36"/>
      <c r="E3" s="4"/>
      <c r="F3" s="36" t="s">
        <v>54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53</v>
      </c>
      <c r="B4" s="42"/>
      <c r="C4" s="124" t="s">
        <v>97</v>
      </c>
      <c r="D4" s="124"/>
      <c r="E4" s="124"/>
      <c r="F4" s="12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62</v>
      </c>
      <c r="B5" s="34" t="s">
        <v>74</v>
      </c>
      <c r="C5" s="43" t="s">
        <v>36</v>
      </c>
      <c r="D5" s="44" t="s">
        <v>74</v>
      </c>
      <c r="E5" s="43" t="s">
        <v>79</v>
      </c>
      <c r="F5" s="48" t="s">
        <v>74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111</v>
      </c>
      <c r="B6" s="92">
        <v>28840769</v>
      </c>
      <c r="C6" s="7" t="s">
        <v>26</v>
      </c>
      <c r="D6" s="92">
        <v>0</v>
      </c>
      <c r="E6" s="7" t="s">
        <v>149</v>
      </c>
      <c r="F6" s="93">
        <v>9706869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119</v>
      </c>
      <c r="B7" s="92">
        <v>0</v>
      </c>
      <c r="C7" s="7" t="s">
        <v>66</v>
      </c>
      <c r="D7" s="92">
        <v>0</v>
      </c>
      <c r="E7" s="7" t="s">
        <v>50</v>
      </c>
      <c r="F7" s="93">
        <v>6836689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61</v>
      </c>
      <c r="B8" s="92">
        <v>0</v>
      </c>
      <c r="C8" s="7" t="s">
        <v>19</v>
      </c>
      <c r="D8" s="92">
        <v>0</v>
      </c>
      <c r="E8" s="7" t="s">
        <v>31</v>
      </c>
      <c r="F8" s="93">
        <v>2690000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146</v>
      </c>
      <c r="B9" s="92">
        <v>0</v>
      </c>
      <c r="C9" s="7" t="s">
        <v>69</v>
      </c>
      <c r="D9" s="92">
        <v>28833089</v>
      </c>
      <c r="E9" s="7" t="s">
        <v>101</v>
      </c>
      <c r="F9" s="93">
        <v>180180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104</v>
      </c>
      <c r="B10" s="94">
        <v>0</v>
      </c>
      <c r="C10" s="7" t="s">
        <v>124</v>
      </c>
      <c r="D10" s="92">
        <v>0</v>
      </c>
      <c r="E10" s="7" t="s">
        <v>145</v>
      </c>
      <c r="F10" s="93">
        <v>19133900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52</v>
      </c>
      <c r="D11" s="92">
        <v>0</v>
      </c>
      <c r="E11" s="7" t="s">
        <v>50</v>
      </c>
      <c r="F11" s="93">
        <v>8150000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92</v>
      </c>
      <c r="D12" s="92">
        <v>0</v>
      </c>
      <c r="E12" s="7" t="s">
        <v>31</v>
      </c>
      <c r="F12" s="93">
        <v>9983900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116</v>
      </c>
      <c r="D13" s="92">
        <v>7680</v>
      </c>
      <c r="E13" s="7" t="s">
        <v>101</v>
      </c>
      <c r="F13" s="93">
        <v>1000000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156</v>
      </c>
      <c r="D14" s="92">
        <v>0</v>
      </c>
      <c r="E14" s="7" t="s">
        <v>108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24</v>
      </c>
      <c r="D15" s="92">
        <v>0</v>
      </c>
      <c r="E15" s="7" t="s">
        <v>152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72</v>
      </c>
      <c r="D16" s="92">
        <v>0</v>
      </c>
      <c r="E16" s="7" t="s">
        <v>106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70</v>
      </c>
      <c r="D17" s="92">
        <v>0</v>
      </c>
      <c r="E17" s="7" t="s">
        <v>126</v>
      </c>
      <c r="F17" s="93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22</v>
      </c>
      <c r="D18" s="92">
        <v>0</v>
      </c>
      <c r="E18" s="7" t="s">
        <v>71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141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21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33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113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42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95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137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41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80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58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142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5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147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32</v>
      </c>
      <c r="B32" s="79">
        <f>SUM(B6:B10)</f>
        <v>28840769</v>
      </c>
      <c r="C32" s="66" t="s">
        <v>30</v>
      </c>
      <c r="D32" s="80">
        <f>SUM(D6:D31)</f>
        <v>28840769</v>
      </c>
      <c r="E32" s="66" t="s">
        <v>30</v>
      </c>
      <c r="F32" s="83">
        <f>F6+F10</f>
        <v>28840769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6" t="s">
        <v>93</v>
      </c>
      <c r="B33" s="126"/>
      <c r="C33" s="126"/>
      <c r="D33" s="126"/>
      <c r="E33" s="126"/>
      <c r="F33" s="126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:L14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8" t="s">
        <v>144</v>
      </c>
      <c r="B2" s="128"/>
      <c r="C2" s="128"/>
      <c r="D2" s="128"/>
      <c r="E2" s="128"/>
      <c r="F2" s="128"/>
      <c r="G2" s="128"/>
    </row>
    <row r="3" ht="15.75" customHeight="1">
      <c r="G3" s="30" t="s">
        <v>150</v>
      </c>
    </row>
    <row r="4" spans="1:7" ht="21.75" customHeight="1">
      <c r="A4" s="127" t="s">
        <v>117</v>
      </c>
      <c r="B4" s="127"/>
      <c r="G4" s="30" t="s">
        <v>9</v>
      </c>
    </row>
    <row r="5" spans="1:7" ht="35.25" customHeight="1">
      <c r="A5" s="19" t="s">
        <v>127</v>
      </c>
      <c r="B5" s="73" t="s">
        <v>131</v>
      </c>
      <c r="C5" s="74" t="s">
        <v>23</v>
      </c>
      <c r="D5" s="74" t="s">
        <v>112</v>
      </c>
      <c r="E5" s="74" t="s">
        <v>133</v>
      </c>
      <c r="F5" s="74" t="s">
        <v>57</v>
      </c>
      <c r="G5" s="74" t="s">
        <v>102</v>
      </c>
    </row>
    <row r="6" spans="1:7" ht="27.75" customHeight="1">
      <c r="A6" s="98" t="s">
        <v>35</v>
      </c>
      <c r="B6" s="99">
        <v>28840769</v>
      </c>
      <c r="C6" s="99">
        <v>28840769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143</v>
      </c>
      <c r="B7" s="99">
        <v>28840769</v>
      </c>
      <c r="C7" s="99">
        <v>28840769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6" t="s">
        <v>3</v>
      </c>
      <c r="B18" s="126"/>
      <c r="C18" s="126"/>
      <c r="D18" s="126"/>
      <c r="E18" s="126"/>
      <c r="F18" s="126"/>
      <c r="G18" s="126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L14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8" t="s">
        <v>130</v>
      </c>
      <c r="B1" s="128"/>
      <c r="C1" s="128"/>
      <c r="D1" s="128"/>
      <c r="E1" s="128"/>
      <c r="F1" s="128"/>
      <c r="G1" s="128"/>
      <c r="H1" s="128"/>
      <c r="I1" s="128"/>
      <c r="J1" s="128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109</v>
      </c>
      <c r="K2" s="59"/>
    </row>
    <row r="3" spans="1:11" ht="17.25" customHeight="1">
      <c r="A3" s="129" t="s">
        <v>4</v>
      </c>
      <c r="B3" s="129"/>
      <c r="C3" s="129"/>
      <c r="D3" s="129"/>
      <c r="E3" s="55"/>
      <c r="F3" s="55"/>
      <c r="G3" s="55"/>
      <c r="H3" s="55"/>
      <c r="I3" s="55"/>
      <c r="J3" s="69" t="s">
        <v>9</v>
      </c>
      <c r="K3" s="55"/>
    </row>
    <row r="4" spans="1:11" ht="19.5" customHeight="1">
      <c r="A4" s="136" t="s">
        <v>158</v>
      </c>
      <c r="B4" s="136"/>
      <c r="C4" s="137"/>
      <c r="D4" s="138" t="s">
        <v>78</v>
      </c>
      <c r="E4" s="130" t="s">
        <v>131</v>
      </c>
      <c r="F4" s="134" t="s">
        <v>23</v>
      </c>
      <c r="G4" s="134" t="s">
        <v>112</v>
      </c>
      <c r="H4" s="132" t="s">
        <v>49</v>
      </c>
      <c r="I4" s="130" t="s">
        <v>57</v>
      </c>
      <c r="J4" s="134" t="s">
        <v>102</v>
      </c>
      <c r="K4" s="38"/>
    </row>
    <row r="5" spans="1:11" ht="22.5" customHeight="1">
      <c r="A5" s="130" t="s">
        <v>68</v>
      </c>
      <c r="B5" s="130" t="s">
        <v>118</v>
      </c>
      <c r="C5" s="134" t="s">
        <v>115</v>
      </c>
      <c r="D5" s="132"/>
      <c r="E5" s="130"/>
      <c r="F5" s="134"/>
      <c r="G5" s="134"/>
      <c r="H5" s="132"/>
      <c r="I5" s="130"/>
      <c r="J5" s="134"/>
      <c r="K5" s="38"/>
    </row>
    <row r="6" spans="1:11" ht="39.75" customHeight="1">
      <c r="A6" s="131"/>
      <c r="B6" s="131"/>
      <c r="C6" s="135"/>
      <c r="D6" s="133"/>
      <c r="E6" s="131"/>
      <c r="F6" s="135"/>
      <c r="G6" s="135"/>
      <c r="H6" s="133"/>
      <c r="I6" s="131"/>
      <c r="J6" s="135"/>
      <c r="K6" s="38"/>
    </row>
    <row r="7" spans="1:11" ht="20.25" customHeight="1">
      <c r="A7" s="102"/>
      <c r="B7" s="102"/>
      <c r="C7" s="102"/>
      <c r="D7" s="101" t="s">
        <v>35</v>
      </c>
      <c r="E7" s="100">
        <v>28840769</v>
      </c>
      <c r="F7" s="100">
        <v>28840769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38</v>
      </c>
      <c r="B8" s="102" t="s">
        <v>83</v>
      </c>
      <c r="C8" s="102" t="s">
        <v>129</v>
      </c>
      <c r="D8" s="101" t="s">
        <v>65</v>
      </c>
      <c r="E8" s="100">
        <v>9699189</v>
      </c>
      <c r="F8" s="100">
        <v>9699189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38</v>
      </c>
      <c r="B9" s="102" t="s">
        <v>83</v>
      </c>
      <c r="C9" s="102" t="s">
        <v>135</v>
      </c>
      <c r="D9" s="101" t="s">
        <v>16</v>
      </c>
      <c r="E9" s="100">
        <v>19133900</v>
      </c>
      <c r="F9" s="100">
        <v>19133900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102" t="s">
        <v>37</v>
      </c>
      <c r="B10" s="102" t="s">
        <v>0</v>
      </c>
      <c r="C10" s="102" t="s">
        <v>129</v>
      </c>
      <c r="D10" s="101" t="s">
        <v>28</v>
      </c>
      <c r="E10" s="100">
        <v>7680</v>
      </c>
      <c r="F10" s="100">
        <v>7680</v>
      </c>
      <c r="G10" s="100">
        <v>0</v>
      </c>
      <c r="H10" s="100">
        <v>0</v>
      </c>
      <c r="I10" s="100">
        <v>0</v>
      </c>
      <c r="J10" s="103">
        <v>0</v>
      </c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6" t="s">
        <v>44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56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10</v>
      </c>
      <c r="H2" s="1"/>
      <c r="I2" s="1"/>
    </row>
    <row r="3" spans="1:10" ht="14.25" customHeight="1">
      <c r="A3" s="127" t="s">
        <v>117</v>
      </c>
      <c r="B3" s="127"/>
      <c r="C3" s="55"/>
      <c r="D3" s="55"/>
      <c r="E3" s="55"/>
      <c r="F3" s="55"/>
      <c r="G3" s="69" t="s">
        <v>9</v>
      </c>
      <c r="I3" s="1"/>
      <c r="J3" s="1"/>
    </row>
    <row r="4" spans="1:10" ht="16.5" customHeight="1">
      <c r="A4" s="134" t="s">
        <v>34</v>
      </c>
      <c r="B4" s="138" t="s">
        <v>131</v>
      </c>
      <c r="C4" s="134" t="s">
        <v>23</v>
      </c>
      <c r="D4" s="132" t="s">
        <v>112</v>
      </c>
      <c r="E4" s="130" t="s">
        <v>133</v>
      </c>
      <c r="F4" s="130" t="s">
        <v>57</v>
      </c>
      <c r="G4" s="134" t="s">
        <v>102</v>
      </c>
      <c r="J4" s="1"/>
    </row>
    <row r="5" spans="1:10" ht="11.25" customHeight="1">
      <c r="A5" s="134"/>
      <c r="B5" s="130"/>
      <c r="C5" s="134"/>
      <c r="D5" s="132"/>
      <c r="E5" s="130"/>
      <c r="F5" s="130"/>
      <c r="G5" s="134"/>
      <c r="J5" s="1"/>
    </row>
    <row r="6" spans="1:10" ht="12.75" customHeight="1">
      <c r="A6" s="134"/>
      <c r="B6" s="131"/>
      <c r="C6" s="135"/>
      <c r="D6" s="133"/>
      <c r="E6" s="131"/>
      <c r="F6" s="131"/>
      <c r="G6" s="135"/>
      <c r="J6" s="1"/>
    </row>
    <row r="7" spans="1:10" ht="19.5" customHeight="1">
      <c r="A7" s="90" t="s">
        <v>59</v>
      </c>
      <c r="B7" s="107">
        <v>6836689</v>
      </c>
      <c r="C7" s="107">
        <v>6836689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14</v>
      </c>
      <c r="B8" s="107">
        <v>2638716</v>
      </c>
      <c r="C8" s="107">
        <v>2638716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123</v>
      </c>
      <c r="B9" s="107">
        <v>2000000</v>
      </c>
      <c r="C9" s="107">
        <v>2000000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90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13</v>
      </c>
      <c r="B11" s="107">
        <v>1978080</v>
      </c>
      <c r="C11" s="106">
        <v>1978080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1</v>
      </c>
      <c r="B12" s="107">
        <v>219893</v>
      </c>
      <c r="C12" s="105">
        <v>219893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86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15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18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64</v>
      </c>
      <c r="B16" s="105">
        <v>2690000</v>
      </c>
      <c r="C16" s="105">
        <v>2690000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139</v>
      </c>
      <c r="B17" s="107">
        <v>2000000</v>
      </c>
      <c r="C17" s="107">
        <v>2000000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99</v>
      </c>
      <c r="B18" s="106">
        <v>690000</v>
      </c>
      <c r="C18" s="106">
        <v>690000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75</v>
      </c>
      <c r="B19" s="107">
        <v>180180</v>
      </c>
      <c r="C19" s="107">
        <v>180180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76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12</v>
      </c>
      <c r="B21" s="107">
        <v>172500</v>
      </c>
      <c r="C21" s="105">
        <v>172500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60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140</v>
      </c>
      <c r="B23" s="106">
        <v>7680</v>
      </c>
      <c r="C23" s="105">
        <v>7680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17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96</v>
      </c>
      <c r="B25" s="84">
        <f>B7+B16+B19</f>
        <v>9706869</v>
      </c>
      <c r="C25" s="106">
        <v>9706869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9"/>
    </sheetView>
  </sheetViews>
  <sheetFormatPr defaultColWidth="9.16015625" defaultRowHeight="12.75" customHeight="1"/>
  <cols>
    <col min="1" max="1" width="4.5" style="0" customWidth="1"/>
    <col min="2" max="2" width="12.66015625" style="0" customWidth="1"/>
    <col min="3" max="3" width="7.83203125" style="0" customWidth="1"/>
    <col min="4" max="4" width="7.33203125" style="0" customWidth="1"/>
    <col min="5" max="5" width="7.16015625" style="0" customWidth="1"/>
    <col min="6" max="6" width="6.83203125" style="0" customWidth="1"/>
    <col min="7" max="7" width="7.16015625" style="0" customWidth="1"/>
    <col min="8" max="8" width="7.33203125" style="0" customWidth="1"/>
    <col min="9" max="9" width="6.83203125" style="0" customWidth="1"/>
    <col min="10" max="10" width="7" style="0" customWidth="1"/>
    <col min="11" max="11" width="8.16015625" style="0" customWidth="1"/>
    <col min="12" max="12" width="5.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7.16015625" style="0" customWidth="1"/>
    <col min="19" max="19" width="5.5" style="0" customWidth="1"/>
    <col min="20" max="21" width="6" style="0" customWidth="1"/>
    <col min="22" max="22" width="7.33203125" style="0" customWidth="1"/>
    <col min="23" max="23" width="8" style="0" customWidth="1"/>
  </cols>
  <sheetData>
    <row r="1" spans="1:23" ht="27" customHeight="1">
      <c r="A1" s="139" t="s">
        <v>103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2" t="s">
        <v>48</v>
      </c>
      <c r="W2" s="142"/>
    </row>
    <row r="3" spans="1:23" ht="12.75" customHeight="1">
      <c r="A3" s="140" t="s">
        <v>117</v>
      </c>
      <c r="B3" s="140"/>
      <c r="C3" s="140"/>
      <c r="D3" s="140"/>
      <c r="E3" s="140"/>
      <c r="F3" s="140"/>
      <c r="G3" s="140"/>
      <c r="H3" s="140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1" t="s">
        <v>9</v>
      </c>
      <c r="W3" s="141"/>
    </row>
    <row r="4" spans="1:23" ht="18.75" customHeight="1">
      <c r="A4" s="138" t="s">
        <v>67</v>
      </c>
      <c r="B4" s="138" t="s">
        <v>107</v>
      </c>
      <c r="C4" s="134" t="s">
        <v>110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43"/>
      <c r="W4" s="143"/>
    </row>
    <row r="5" spans="1:23" ht="39.75" customHeight="1">
      <c r="A5" s="135"/>
      <c r="B5" s="135"/>
      <c r="C5" s="20" t="s">
        <v>88</v>
      </c>
      <c r="D5" s="41" t="s">
        <v>136</v>
      </c>
      <c r="E5" s="41" t="s">
        <v>51</v>
      </c>
      <c r="F5" s="41" t="s">
        <v>82</v>
      </c>
      <c r="G5" s="41" t="s">
        <v>154</v>
      </c>
      <c r="H5" s="41" t="s">
        <v>120</v>
      </c>
      <c r="I5" s="41" t="s">
        <v>63</v>
      </c>
      <c r="J5" s="41" t="s">
        <v>121</v>
      </c>
      <c r="K5" s="41" t="s">
        <v>157</v>
      </c>
      <c r="L5" s="41" t="s">
        <v>153</v>
      </c>
      <c r="M5" s="41" t="s">
        <v>55</v>
      </c>
      <c r="N5" s="41" t="s">
        <v>151</v>
      </c>
      <c r="O5" s="41" t="s">
        <v>46</v>
      </c>
      <c r="P5" s="41" t="s">
        <v>122</v>
      </c>
      <c r="Q5" s="41" t="s">
        <v>91</v>
      </c>
      <c r="R5" s="41" t="s">
        <v>81</v>
      </c>
      <c r="S5" s="41" t="s">
        <v>77</v>
      </c>
      <c r="T5" s="41" t="s">
        <v>148</v>
      </c>
      <c r="U5" s="41" t="s">
        <v>114</v>
      </c>
      <c r="V5" s="41" t="s">
        <v>40</v>
      </c>
      <c r="W5" s="41" t="s">
        <v>128</v>
      </c>
    </row>
    <row r="6" spans="1:23" ht="12.75" customHeight="1">
      <c r="A6" s="134" t="s">
        <v>98</v>
      </c>
      <c r="B6" s="135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6" t="s">
        <v>35</v>
      </c>
      <c r="C7" s="113">
        <v>2690000</v>
      </c>
      <c r="D7" s="114">
        <v>300000</v>
      </c>
      <c r="E7" s="112">
        <v>100000</v>
      </c>
      <c r="F7" s="112">
        <v>100000</v>
      </c>
      <c r="G7" s="112">
        <v>100000</v>
      </c>
      <c r="H7" s="112">
        <v>120000</v>
      </c>
      <c r="I7" s="112">
        <v>100000</v>
      </c>
      <c r="J7" s="112">
        <v>200000</v>
      </c>
      <c r="K7" s="103">
        <v>690000</v>
      </c>
      <c r="L7" s="115">
        <v>0</v>
      </c>
      <c r="M7" s="114">
        <v>300000</v>
      </c>
      <c r="N7" s="112">
        <v>100000</v>
      </c>
      <c r="O7" s="112">
        <v>50000</v>
      </c>
      <c r="P7" s="112">
        <v>20000</v>
      </c>
      <c r="Q7" s="112">
        <v>30000</v>
      </c>
      <c r="R7" s="112">
        <v>190000</v>
      </c>
      <c r="S7" s="112">
        <v>0</v>
      </c>
      <c r="T7" s="112">
        <v>29000</v>
      </c>
      <c r="U7" s="112">
        <v>31000</v>
      </c>
      <c r="V7" s="113">
        <v>130000</v>
      </c>
      <c r="W7" s="115">
        <v>100000</v>
      </c>
    </row>
    <row r="8" spans="1:23" ht="20.25" customHeight="1">
      <c r="A8" s="31">
        <v>1</v>
      </c>
      <c r="B8" s="116" t="s">
        <v>29</v>
      </c>
      <c r="C8" s="113">
        <v>2000000</v>
      </c>
      <c r="D8" s="114">
        <v>300000</v>
      </c>
      <c r="E8" s="112">
        <v>100000</v>
      </c>
      <c r="F8" s="112">
        <v>100000</v>
      </c>
      <c r="G8" s="112">
        <v>100000</v>
      </c>
      <c r="H8" s="112">
        <v>120000</v>
      </c>
      <c r="I8" s="112">
        <v>100000</v>
      </c>
      <c r="J8" s="112">
        <v>200000</v>
      </c>
      <c r="K8" s="103">
        <v>0</v>
      </c>
      <c r="L8" s="115">
        <v>0</v>
      </c>
      <c r="M8" s="114">
        <v>300000</v>
      </c>
      <c r="N8" s="112">
        <v>100000</v>
      </c>
      <c r="O8" s="112">
        <v>50000</v>
      </c>
      <c r="P8" s="112">
        <v>20000</v>
      </c>
      <c r="Q8" s="112">
        <v>30000</v>
      </c>
      <c r="R8" s="112">
        <v>190000</v>
      </c>
      <c r="S8" s="112">
        <v>0</v>
      </c>
      <c r="T8" s="112">
        <v>29000</v>
      </c>
      <c r="U8" s="112">
        <v>31000</v>
      </c>
      <c r="V8" s="113">
        <v>130000</v>
      </c>
      <c r="W8" s="115">
        <v>100000</v>
      </c>
    </row>
    <row r="9" spans="1:23" ht="27.75" customHeight="1">
      <c r="A9" s="31">
        <v>2</v>
      </c>
      <c r="B9" s="116" t="s">
        <v>157</v>
      </c>
      <c r="C9" s="113">
        <v>690000</v>
      </c>
      <c r="D9" s="114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03">
        <v>690000</v>
      </c>
      <c r="L9" s="115">
        <v>0</v>
      </c>
      <c r="M9" s="114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3">
        <v>0</v>
      </c>
      <c r="W9" s="115">
        <v>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2.5" customHeight="1">
      <c r="A1" s="125" t="s">
        <v>6</v>
      </c>
      <c r="B1" s="125"/>
      <c r="C1" s="125"/>
      <c r="D1" s="125"/>
      <c r="E1" s="125"/>
      <c r="F1" s="1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23" t="s">
        <v>89</v>
      </c>
      <c r="B3" s="123"/>
      <c r="C3" s="2"/>
      <c r="D3" s="36"/>
      <c r="E3" s="4"/>
      <c r="F3" s="36" t="s">
        <v>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53</v>
      </c>
      <c r="B4" s="72"/>
      <c r="C4" s="124" t="s">
        <v>125</v>
      </c>
      <c r="D4" s="124"/>
      <c r="E4" s="124"/>
      <c r="F4" s="12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62</v>
      </c>
      <c r="B5" s="34" t="s">
        <v>74</v>
      </c>
      <c r="C5" s="43" t="s">
        <v>36</v>
      </c>
      <c r="D5" s="44" t="s">
        <v>131</v>
      </c>
      <c r="E5" s="48" t="s">
        <v>23</v>
      </c>
      <c r="F5" s="48" t="s">
        <v>100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111</v>
      </c>
      <c r="B6" s="92">
        <v>28840769</v>
      </c>
      <c r="C6" s="7" t="s">
        <v>26</v>
      </c>
      <c r="D6" s="86">
        <f aca="true" t="shared" si="0" ref="D6:D31">E6+F6</f>
        <v>0</v>
      </c>
      <c r="E6" s="107">
        <v>0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119</v>
      </c>
      <c r="B7" s="92">
        <v>0</v>
      </c>
      <c r="C7" s="7" t="s">
        <v>66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19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69</v>
      </c>
      <c r="D9" s="86">
        <f t="shared" si="0"/>
        <v>28833089</v>
      </c>
      <c r="E9" s="107">
        <v>28833089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124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52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92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116</v>
      </c>
      <c r="D13" s="86">
        <f t="shared" si="0"/>
        <v>7680</v>
      </c>
      <c r="E13" s="107">
        <v>7680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156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24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72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70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22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141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21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33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113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42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95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137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41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80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58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142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5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147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32</v>
      </c>
      <c r="B32" s="79">
        <f>SUM(B6:B10)</f>
        <v>28840769</v>
      </c>
      <c r="C32" s="66" t="s">
        <v>30</v>
      </c>
      <c r="D32" s="87">
        <f>SUM(D6:D31)</f>
        <v>28840769</v>
      </c>
      <c r="E32" s="88">
        <f>SUM(E6:E31)</f>
        <v>28840769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6" t="s">
        <v>85</v>
      </c>
      <c r="B33" s="126"/>
      <c r="C33" s="126"/>
      <c r="D33" s="126"/>
      <c r="E33" s="126"/>
      <c r="F33" s="126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10.16015625" style="21" customWidth="1"/>
    <col min="12" max="12" width="10" style="21" customWidth="1"/>
    <col min="13" max="13" width="10.83203125" style="21" customWidth="1"/>
    <col min="14" max="14" width="7.83203125" style="21" customWidth="1"/>
    <col min="15" max="16" width="6" style="21" customWidth="1"/>
    <col min="17" max="17" width="7.8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5" t="s">
        <v>155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8" customHeight="1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8" customHeight="1">
      <c r="A3" s="127" t="s">
        <v>117</v>
      </c>
      <c r="B3" s="127"/>
      <c r="C3" s="127"/>
      <c r="D3" s="127"/>
      <c r="E3" s="127"/>
      <c r="R3" s="23" t="s">
        <v>43</v>
      </c>
    </row>
    <row r="4" spans="1:18" ht="24" customHeight="1">
      <c r="A4" s="143" t="s">
        <v>158</v>
      </c>
      <c r="B4" s="143"/>
      <c r="C4" s="138"/>
      <c r="D4" s="138" t="s">
        <v>78</v>
      </c>
      <c r="E4" s="134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24" customHeight="1">
      <c r="A5" s="134"/>
      <c r="B5" s="134"/>
      <c r="C5" s="130"/>
      <c r="D5" s="134"/>
      <c r="E5" s="134" t="s">
        <v>35</v>
      </c>
      <c r="F5" s="134" t="s">
        <v>11</v>
      </c>
      <c r="G5" s="134"/>
      <c r="H5" s="134"/>
      <c r="I5" s="134"/>
      <c r="J5" s="134" t="s">
        <v>94</v>
      </c>
      <c r="K5" s="134"/>
      <c r="L5" s="134"/>
      <c r="M5" s="134"/>
      <c r="N5" s="134"/>
      <c r="O5" s="134"/>
      <c r="P5" s="134"/>
      <c r="Q5" s="134"/>
      <c r="R5" s="134"/>
    </row>
    <row r="6" spans="1:18" ht="42" customHeight="1">
      <c r="A6" s="17" t="s">
        <v>68</v>
      </c>
      <c r="B6" s="17" t="s">
        <v>118</v>
      </c>
      <c r="C6" s="24" t="s">
        <v>115</v>
      </c>
      <c r="D6" s="135"/>
      <c r="E6" s="135"/>
      <c r="F6" s="16" t="s">
        <v>88</v>
      </c>
      <c r="G6" s="16" t="s">
        <v>87</v>
      </c>
      <c r="H6" s="25" t="s">
        <v>110</v>
      </c>
      <c r="I6" s="25" t="s">
        <v>7</v>
      </c>
      <c r="J6" s="25" t="s">
        <v>88</v>
      </c>
      <c r="K6" s="25" t="s">
        <v>87</v>
      </c>
      <c r="L6" s="25" t="s">
        <v>110</v>
      </c>
      <c r="M6" s="25" t="s">
        <v>7</v>
      </c>
      <c r="N6" s="25" t="s">
        <v>45</v>
      </c>
      <c r="O6" s="25" t="s">
        <v>39</v>
      </c>
      <c r="P6" s="25" t="s">
        <v>58</v>
      </c>
      <c r="Q6" s="25" t="s">
        <v>27</v>
      </c>
      <c r="R6" s="25" t="s">
        <v>5</v>
      </c>
    </row>
    <row r="7" spans="1:18" ht="23.25" customHeight="1">
      <c r="A7" s="102"/>
      <c r="B7" s="102"/>
      <c r="C7" s="102"/>
      <c r="D7" s="101" t="s">
        <v>35</v>
      </c>
      <c r="E7" s="120">
        <v>28840769</v>
      </c>
      <c r="F7" s="119">
        <v>9706869</v>
      </c>
      <c r="G7" s="117">
        <v>6836689</v>
      </c>
      <c r="H7" s="118">
        <v>2690000</v>
      </c>
      <c r="I7" s="118">
        <v>180180</v>
      </c>
      <c r="J7" s="118">
        <v>19133900</v>
      </c>
      <c r="K7" s="118">
        <v>8150000</v>
      </c>
      <c r="L7" s="118">
        <v>9983900</v>
      </c>
      <c r="M7" s="118">
        <v>1000000</v>
      </c>
      <c r="N7" s="118">
        <v>0</v>
      </c>
      <c r="O7" s="118">
        <v>0</v>
      </c>
      <c r="P7" s="118">
        <v>0</v>
      </c>
      <c r="Q7" s="118">
        <v>0</v>
      </c>
      <c r="R7" s="120">
        <v>0</v>
      </c>
    </row>
    <row r="8" spans="1:18" ht="23.25" customHeight="1">
      <c r="A8" s="102" t="s">
        <v>38</v>
      </c>
      <c r="B8" s="102" t="s">
        <v>83</v>
      </c>
      <c r="C8" s="102" t="s">
        <v>129</v>
      </c>
      <c r="D8" s="101" t="s">
        <v>65</v>
      </c>
      <c r="E8" s="120">
        <v>9699189</v>
      </c>
      <c r="F8" s="119">
        <v>9699189</v>
      </c>
      <c r="G8" s="117">
        <v>6836689</v>
      </c>
      <c r="H8" s="118">
        <v>2690000</v>
      </c>
      <c r="I8" s="118">
        <v>172500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20">
        <v>0</v>
      </c>
    </row>
    <row r="9" spans="1:19" ht="23.25" customHeight="1">
      <c r="A9" s="102" t="s">
        <v>38</v>
      </c>
      <c r="B9" s="102" t="s">
        <v>83</v>
      </c>
      <c r="C9" s="102" t="s">
        <v>135</v>
      </c>
      <c r="D9" s="101" t="s">
        <v>16</v>
      </c>
      <c r="E9" s="120">
        <v>19133900</v>
      </c>
      <c r="F9" s="119">
        <v>0</v>
      </c>
      <c r="G9" s="117">
        <v>0</v>
      </c>
      <c r="H9" s="118">
        <v>0</v>
      </c>
      <c r="I9" s="118">
        <v>0</v>
      </c>
      <c r="J9" s="118">
        <v>19133900</v>
      </c>
      <c r="K9" s="118">
        <v>8150000</v>
      </c>
      <c r="L9" s="118">
        <v>9983900</v>
      </c>
      <c r="M9" s="118">
        <v>1000000</v>
      </c>
      <c r="N9" s="118">
        <v>0</v>
      </c>
      <c r="O9" s="118">
        <v>0</v>
      </c>
      <c r="P9" s="118">
        <v>0</v>
      </c>
      <c r="Q9" s="118">
        <v>0</v>
      </c>
      <c r="R9" s="120">
        <v>0</v>
      </c>
      <c r="S9" s="22"/>
    </row>
    <row r="10" spans="1:19" ht="23.25" customHeight="1">
      <c r="A10" s="102" t="s">
        <v>37</v>
      </c>
      <c r="B10" s="102" t="s">
        <v>0</v>
      </c>
      <c r="C10" s="102" t="s">
        <v>129</v>
      </c>
      <c r="D10" s="101" t="s">
        <v>28</v>
      </c>
      <c r="E10" s="120">
        <v>7680</v>
      </c>
      <c r="F10" s="119">
        <v>7680</v>
      </c>
      <c r="G10" s="117">
        <v>0</v>
      </c>
      <c r="H10" s="118">
        <v>0</v>
      </c>
      <c r="I10" s="118">
        <v>7680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20">
        <v>0</v>
      </c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73</v>
      </c>
      <c r="S2" s="1"/>
    </row>
    <row r="3" spans="1:19" ht="15" customHeight="1">
      <c r="A3" s="127" t="s">
        <v>117</v>
      </c>
      <c r="B3" s="127"/>
      <c r="C3" s="127"/>
      <c r="D3" s="127"/>
      <c r="E3" s="127"/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43</v>
      </c>
      <c r="S3" s="1"/>
    </row>
    <row r="4" spans="1:19" ht="22.5" customHeight="1">
      <c r="A4" s="143" t="s">
        <v>158</v>
      </c>
      <c r="B4" s="143"/>
      <c r="C4" s="143"/>
      <c r="D4" s="143" t="s">
        <v>78</v>
      </c>
      <c r="E4" s="145" t="s">
        <v>35</v>
      </c>
      <c r="F4" s="134" t="s">
        <v>11</v>
      </c>
      <c r="G4" s="134"/>
      <c r="H4" s="134"/>
      <c r="I4" s="134"/>
      <c r="J4" s="134" t="s">
        <v>94</v>
      </c>
      <c r="K4" s="134"/>
      <c r="L4" s="134"/>
      <c r="M4" s="134"/>
      <c r="N4" s="134"/>
      <c r="O4" s="134"/>
      <c r="P4" s="134"/>
      <c r="Q4" s="134"/>
      <c r="R4" s="134"/>
      <c r="S4" s="55"/>
    </row>
    <row r="5" spans="1:19" ht="24" customHeight="1">
      <c r="A5" s="16" t="s">
        <v>68</v>
      </c>
      <c r="B5" s="16" t="s">
        <v>118</v>
      </c>
      <c r="C5" s="16" t="s">
        <v>115</v>
      </c>
      <c r="D5" s="135"/>
      <c r="E5" s="109"/>
      <c r="F5" s="16" t="s">
        <v>88</v>
      </c>
      <c r="G5" s="16" t="s">
        <v>87</v>
      </c>
      <c r="H5" s="39" t="s">
        <v>110</v>
      </c>
      <c r="I5" s="39" t="s">
        <v>7</v>
      </c>
      <c r="J5" s="39" t="s">
        <v>88</v>
      </c>
      <c r="K5" s="56" t="s">
        <v>87</v>
      </c>
      <c r="L5" s="56" t="s">
        <v>110</v>
      </c>
      <c r="M5" s="56" t="s">
        <v>7</v>
      </c>
      <c r="N5" s="56" t="s">
        <v>45</v>
      </c>
      <c r="O5" s="56" t="s">
        <v>39</v>
      </c>
      <c r="P5" s="56" t="s">
        <v>58</v>
      </c>
      <c r="Q5" s="56" t="s">
        <v>27</v>
      </c>
      <c r="R5" s="56" t="s">
        <v>5</v>
      </c>
      <c r="S5" s="55"/>
    </row>
    <row r="6" spans="1:19" ht="23.25" customHeight="1">
      <c r="A6" s="102"/>
      <c r="B6" s="102"/>
      <c r="C6" s="102"/>
      <c r="D6" s="101"/>
      <c r="E6" s="103"/>
      <c r="F6" s="12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B30" sqref="B30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9" t="s">
        <v>47</v>
      </c>
      <c r="B1" s="139"/>
      <c r="C1" s="139"/>
      <c r="D1" s="139"/>
      <c r="E1" s="139"/>
      <c r="F1" s="139"/>
      <c r="G1" s="139"/>
      <c r="H1" s="27"/>
    </row>
    <row r="2" spans="1:8" ht="12.75" customHeight="1">
      <c r="A2" s="111" t="s">
        <v>134</v>
      </c>
      <c r="B2" s="111"/>
      <c r="C2" s="111"/>
      <c r="D2" s="111"/>
      <c r="E2" s="111"/>
      <c r="F2" s="111"/>
      <c r="G2" s="111"/>
      <c r="H2" s="27"/>
    </row>
    <row r="3" spans="3:8" ht="18" customHeight="1">
      <c r="C3" s="27"/>
      <c r="D3" s="27"/>
      <c r="E3" s="27"/>
      <c r="F3" s="27"/>
      <c r="G3" s="29" t="s">
        <v>54</v>
      </c>
      <c r="H3" s="27"/>
    </row>
    <row r="4" spans="1:8" ht="24" customHeight="1">
      <c r="A4" s="134" t="s">
        <v>127</v>
      </c>
      <c r="B4" s="134" t="s">
        <v>35</v>
      </c>
      <c r="C4" s="130" t="s">
        <v>20</v>
      </c>
      <c r="D4" s="130" t="s">
        <v>81</v>
      </c>
      <c r="E4" s="134" t="s">
        <v>105</v>
      </c>
      <c r="F4" s="134"/>
      <c r="G4" s="134"/>
      <c r="H4" s="27"/>
    </row>
    <row r="5" spans="1:8" ht="24" customHeight="1">
      <c r="A5" s="134"/>
      <c r="B5" s="134"/>
      <c r="C5" s="131"/>
      <c r="D5" s="131"/>
      <c r="E5" s="17" t="s">
        <v>88</v>
      </c>
      <c r="F5" s="14" t="s">
        <v>157</v>
      </c>
      <c r="G5" s="15" t="s">
        <v>132</v>
      </c>
      <c r="H5" s="27"/>
    </row>
    <row r="6" spans="1:8" ht="23.25" customHeight="1">
      <c r="A6" s="116" t="s">
        <v>35</v>
      </c>
      <c r="B6" s="103">
        <v>1230000</v>
      </c>
      <c r="C6" s="121">
        <v>0</v>
      </c>
      <c r="D6" s="100">
        <v>240000</v>
      </c>
      <c r="E6" s="100">
        <v>990000</v>
      </c>
      <c r="F6" s="103">
        <v>990000</v>
      </c>
      <c r="G6" s="122">
        <v>0</v>
      </c>
      <c r="H6" s="27"/>
    </row>
    <row r="7" spans="1:8" ht="23.25" customHeight="1">
      <c r="A7" s="116" t="s">
        <v>143</v>
      </c>
      <c r="B7" s="103">
        <v>1230000</v>
      </c>
      <c r="C7" s="121">
        <v>0</v>
      </c>
      <c r="D7" s="100">
        <v>240000</v>
      </c>
      <c r="E7" s="100">
        <v>990000</v>
      </c>
      <c r="F7" s="103">
        <v>990000</v>
      </c>
      <c r="G7" s="122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2017-04-05T08:59:38Z</cp:lastPrinted>
  <dcterms:created xsi:type="dcterms:W3CDTF">2017-04-05T09:00:12Z</dcterms:created>
  <dcterms:modified xsi:type="dcterms:W3CDTF">2017-04-05T09:00:13Z</dcterms:modified>
  <cp:category/>
  <cp:version/>
  <cp:contentType/>
  <cp:contentStatus/>
</cp:coreProperties>
</file>