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4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<sst xmlns="http://schemas.openxmlformats.org/spreadsheetml/2006/main" count="278" uniqueCount="157">
  <si>
    <t xml:space="preserve">收支预算总表 </t>
  </si>
  <si>
    <t>预算01表</t>
  </si>
  <si>
    <t>单位名称:邵东县扶贫办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</si>
  <si>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</si>
  <si>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</si>
  <si>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</si>
  <si>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</si>
  <si>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</si>
  <si>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</si>
  <si>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</si>
  <si>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</si>
  <si>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</si>
  <si>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</si>
  <si>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</si>
  <si>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</si>
  <si>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</si>
  <si>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</si>
  <si>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</si>
  <si>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</si>
  <si>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</si>
  <si>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</si>
  <si>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</si>
  <si>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</si>
  <si>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</si>
  <si>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</si>
  <si>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</si>
  <si>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</si>
  <si>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</si>
  <si>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</si>
  <si>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</si>
  <si>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</si>
  <si>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</si>
  <si>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</si>
  <si>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</si>
  <si>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</si>
  <si>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</si>
  <si>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</si>
  <si>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</si>
  <si>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</si>
  <si>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</si>
  <si>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</si>
  <si>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</si>
  <si>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</si>
  <si>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</si>
  <si>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</si>
  <si>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</si>
  <si>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</si>
  <si>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</si>
  <si>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</si>
  <si>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</si>
  <si>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</si>
  <si>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</si>
  <si>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</si>
  <si>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</si>
  <si>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</si>
  <si>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</si>
  <si>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单位名称：邵东县扶贫办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</si>
  <si>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</si>
  <si>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</si>
  <si>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</si>
  <si>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</si>
  <si>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</si>
  <si>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</si>
  <si>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</si>
  <si>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</si>
  <si>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</si>
  <si>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邵东县扶贫办</t>
  </si>
  <si>
    <t>说明：本表为当年收入情况。</t>
  </si>
  <si>
    <t>部门支出总表</t>
  </si>
  <si>
    <t>预算03表</t>
  </si>
  <si>
    <t xml:space="preserve"> 单位名称：邵东县扶贫办</t>
  </si>
  <si>
    <t>科目编码</t>
  </si>
  <si>
    <t>功能科目</t>
  </si>
  <si>
    <t>财政专户管理的非税收入拨款</t>
  </si>
  <si>
    <t>类</t>
  </si>
  <si>
    <t>款</t>
  </si>
  <si>
    <t>项</t>
  </si>
  <si>
    <t>213</t>
  </si>
  <si>
    <t>05</t>
  </si>
  <si>
    <t>01</t>
  </si>
  <si>
    <t>行政运行（扶贫）</t>
  </si>
  <si>
    <t>02</t>
  </si>
  <si>
    <t>一般行政管理事务（扶贫）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</si>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</sst>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1864617</v>
      </c>
      <c r="C6" s="61" t="s">
        <v>11</v>
      </c>
      <c r="D6" s="60">
        <v>0</v>
      </c>
      <c r="E6" s="61" t="s">
        <v>12</v>
      </c>
      <c r="F6" s="125">
        <v>864617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584617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280000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1000000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1000000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0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1864617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1864617</v>
      </c>
      <c r="C32" s="83" t="s">
        <v>52</v>
      </c>
      <c r="D32" s="136">
        <f>SUM(D6:D31)</f>
        <v>1864617</v>
      </c>
      <c r="E32" s="83" t="s">
        <v>52</v>
      </c>
      <c r="F32" s="137">
        <f>F6+F10</f>
        <v>1864617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1864617</v>
      </c>
      <c r="C6" s="78">
        <v>1864617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1864617</v>
      </c>
      <c r="C7" s="78">
        <v>1864617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1864617</v>
      </c>
      <c r="F7" s="14">
        <v>1864617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864617</v>
      </c>
      <c r="F8" s="14">
        <v>864617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77</v>
      </c>
      <c r="B9" s="26" t="s">
        <v>78</v>
      </c>
      <c r="C9" s="26" t="s">
        <v>81</v>
      </c>
      <c r="D9" s="27" t="s">
        <v>82</v>
      </c>
      <c r="E9" s="14">
        <v>1000000</v>
      </c>
      <c r="F9" s="14">
        <v>1000000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83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84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85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86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87</v>
      </c>
      <c r="B7" s="63">
        <v>584617</v>
      </c>
      <c r="C7" s="63">
        <v>584617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88</v>
      </c>
      <c r="B8" s="63">
        <v>318108</v>
      </c>
      <c r="C8" s="63">
        <v>318108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89</v>
      </c>
      <c r="B9" s="63">
        <v>240000</v>
      </c>
      <c r="C9" s="63">
        <v>240000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91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92</v>
      </c>
      <c r="B12" s="63">
        <v>26509</v>
      </c>
      <c r="C12" s="79">
        <v>26509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93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94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96</v>
      </c>
      <c r="B16" s="79">
        <v>280000</v>
      </c>
      <c r="C16" s="79">
        <v>280000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97</v>
      </c>
      <c r="B17" s="63">
        <v>240000</v>
      </c>
      <c r="C17" s="63">
        <v>240000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98</v>
      </c>
      <c r="B18" s="77">
        <v>40000</v>
      </c>
      <c r="C18" s="77">
        <v>40000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99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100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101</v>
      </c>
      <c r="B21" s="63">
        <v>0</v>
      </c>
      <c r="C21" s="79">
        <v>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102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103</v>
      </c>
      <c r="B23" s="77">
        <v>0</v>
      </c>
      <c r="C23" s="79">
        <v>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104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105</v>
      </c>
      <c r="B25" s="112">
        <f>B7+B16+B19</f>
        <v>864617</v>
      </c>
      <c r="C25" s="77">
        <v>864617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3.33203125" style="0" customWidth="1"/>
    <col min="8" max="8" width="3.83203125" style="0" customWidth="1"/>
    <col min="9" max="9" width="4.5" style="0" customWidth="1"/>
    <col min="10" max="10" width="5.83203125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83203125" style="0" customWidth="1"/>
    <col min="23" max="23" width="7.83203125" style="0" customWidth="1"/>
  </cols>
  <sheetData>
    <row r="1" spans="1:23" ht="27" customHeight="1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107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108</v>
      </c>
      <c r="B4" s="36" t="s">
        <v>109</v>
      </c>
      <c r="C4" s="5" t="s">
        <v>110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111</v>
      </c>
      <c r="D5" s="94" t="s">
        <v>112</v>
      </c>
      <c r="E5" s="94" t="s">
        <v>113</v>
      </c>
      <c r="F5" s="94" t="s">
        <v>114</v>
      </c>
      <c r="G5" s="94" t="s">
        <v>115</v>
      </c>
      <c r="H5" s="94" t="s">
        <v>116</v>
      </c>
      <c r="I5" s="94" t="s">
        <v>117</v>
      </c>
      <c r="J5" s="94" t="s">
        <v>118</v>
      </c>
      <c r="K5" s="94" t="s">
        <v>119</v>
      </c>
      <c r="L5" s="94" t="s">
        <v>120</v>
      </c>
      <c r="M5" s="94" t="s">
        <v>121</v>
      </c>
      <c r="N5" s="94" t="s">
        <v>122</v>
      </c>
      <c r="O5" s="94" t="s">
        <v>123</v>
      </c>
      <c r="P5" s="94" t="s">
        <v>124</v>
      </c>
      <c r="Q5" s="94" t="s">
        <v>125</v>
      </c>
      <c r="R5" s="94" t="s">
        <v>126</v>
      </c>
      <c r="S5" s="94" t="s">
        <v>127</v>
      </c>
      <c r="T5" s="94" t="s">
        <v>128</v>
      </c>
      <c r="U5" s="94" t="s">
        <v>129</v>
      </c>
      <c r="V5" s="94" t="s">
        <v>130</v>
      </c>
      <c r="W5" s="94" t="s">
        <v>131</v>
      </c>
    </row>
    <row r="6" spans="1:23" ht="12.75" customHeight="1">
      <c r="A6" s="5" t="s">
        <v>132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280000</v>
      </c>
      <c r="D7" s="97">
        <v>45500</v>
      </c>
      <c r="E7" s="98">
        <v>20000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12">
        <v>40000</v>
      </c>
      <c r="L7" s="101">
        <v>43400</v>
      </c>
      <c r="M7" s="97">
        <v>30000</v>
      </c>
      <c r="N7" s="98">
        <v>0</v>
      </c>
      <c r="O7" s="98">
        <v>0</v>
      </c>
      <c r="P7" s="98">
        <v>20000</v>
      </c>
      <c r="Q7" s="98">
        <v>20000</v>
      </c>
      <c r="R7" s="98">
        <v>22500</v>
      </c>
      <c r="S7" s="98">
        <v>0</v>
      </c>
      <c r="T7" s="98">
        <v>20000</v>
      </c>
      <c r="U7" s="98">
        <v>3600</v>
      </c>
      <c r="V7" s="96">
        <v>15000</v>
      </c>
      <c r="W7" s="101">
        <v>0</v>
      </c>
    </row>
    <row r="8" spans="1:23" ht="21" customHeight="1">
      <c r="A8" s="99">
        <v>1</v>
      </c>
      <c r="B8" s="11" t="s">
        <v>119</v>
      </c>
      <c r="C8" s="96">
        <v>40000</v>
      </c>
      <c r="D8" s="97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12">
        <v>40000</v>
      </c>
      <c r="L8" s="101">
        <v>0</v>
      </c>
      <c r="M8" s="97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6">
        <v>0</v>
      </c>
      <c r="W8" s="101">
        <v>0</v>
      </c>
    </row>
    <row r="9" spans="1:23" ht="20.25" customHeight="1">
      <c r="A9" s="99">
        <v>2</v>
      </c>
      <c r="B9" s="11" t="s">
        <v>133</v>
      </c>
      <c r="C9" s="96">
        <v>240000</v>
      </c>
      <c r="D9" s="97">
        <v>45500</v>
      </c>
      <c r="E9" s="98">
        <v>20000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12">
        <v>0</v>
      </c>
      <c r="L9" s="101">
        <v>43400</v>
      </c>
      <c r="M9" s="97">
        <v>30000</v>
      </c>
      <c r="N9" s="98">
        <v>0</v>
      </c>
      <c r="O9" s="98">
        <v>0</v>
      </c>
      <c r="P9" s="98">
        <v>20000</v>
      </c>
      <c r="Q9" s="98">
        <v>20000</v>
      </c>
      <c r="R9" s="98">
        <v>22500</v>
      </c>
      <c r="S9" s="98">
        <v>0</v>
      </c>
      <c r="T9" s="98">
        <v>20000</v>
      </c>
      <c r="U9" s="98">
        <v>3600</v>
      </c>
      <c r="V9" s="96">
        <v>15000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134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135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136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137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1864617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0</v>
      </c>
      <c r="E13" s="63">
        <v>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1864617</v>
      </c>
      <c r="E18" s="63">
        <v>1864617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1864617</v>
      </c>
      <c r="C32" s="83" t="s">
        <v>52</v>
      </c>
      <c r="D32" s="84">
        <f aca="true" t="shared" si="1" ref="D32:F32">SUM(D6:D31)</f>
        <v>1864617</v>
      </c>
      <c r="E32" s="85">
        <f t="shared" si="1"/>
        <v>1864617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138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141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142</v>
      </c>
      <c r="G5" s="5"/>
      <c r="H5" s="5"/>
      <c r="I5" s="5"/>
      <c r="J5" s="5" t="s">
        <v>143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111</v>
      </c>
      <c r="G6" s="23" t="s">
        <v>144</v>
      </c>
      <c r="H6" s="38" t="s">
        <v>110</v>
      </c>
      <c r="I6" s="38" t="s">
        <v>145</v>
      </c>
      <c r="J6" s="38" t="s">
        <v>111</v>
      </c>
      <c r="K6" s="38" t="s">
        <v>144</v>
      </c>
      <c r="L6" s="38" t="s">
        <v>110</v>
      </c>
      <c r="M6" s="38" t="s">
        <v>145</v>
      </c>
      <c r="N6" s="38" t="s">
        <v>146</v>
      </c>
      <c r="O6" s="38" t="s">
        <v>147</v>
      </c>
      <c r="P6" s="38" t="s">
        <v>47</v>
      </c>
      <c r="Q6" s="38" t="s">
        <v>148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1864617</v>
      </c>
      <c r="F7" s="40">
        <v>864617</v>
      </c>
      <c r="G7" s="41">
        <v>584617</v>
      </c>
      <c r="H7" s="42">
        <v>280000</v>
      </c>
      <c r="I7" s="42">
        <v>0</v>
      </c>
      <c r="J7" s="42">
        <v>1000000</v>
      </c>
      <c r="K7" s="42">
        <v>0</v>
      </c>
      <c r="L7" s="42">
        <v>1000000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864617</v>
      </c>
      <c r="F8" s="40">
        <v>864617</v>
      </c>
      <c r="G8" s="41">
        <v>584617</v>
      </c>
      <c r="H8" s="42">
        <v>280000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77</v>
      </c>
      <c r="B9" s="26" t="s">
        <v>78</v>
      </c>
      <c r="C9" s="26" t="s">
        <v>81</v>
      </c>
      <c r="D9" s="27" t="s">
        <v>82</v>
      </c>
      <c r="E9" s="39">
        <v>1000000</v>
      </c>
      <c r="F9" s="40">
        <v>0</v>
      </c>
      <c r="G9" s="41">
        <v>0</v>
      </c>
      <c r="H9" s="42">
        <v>0</v>
      </c>
      <c r="I9" s="42">
        <v>0</v>
      </c>
      <c r="J9" s="42">
        <v>1000000</v>
      </c>
      <c r="K9" s="42">
        <v>0</v>
      </c>
      <c r="L9" s="42">
        <v>1000000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2:19" ht="12.7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G18" sqref="G18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150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141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142</v>
      </c>
      <c r="G4" s="5"/>
      <c r="H4" s="5"/>
      <c r="I4" s="5"/>
      <c r="J4" s="5" t="s">
        <v>143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111</v>
      </c>
      <c r="G5" s="23" t="s">
        <v>144</v>
      </c>
      <c r="H5" s="25" t="s">
        <v>110</v>
      </c>
      <c r="I5" s="25" t="s">
        <v>145</v>
      </c>
      <c r="J5" s="25" t="s">
        <v>111</v>
      </c>
      <c r="K5" s="29" t="s">
        <v>144</v>
      </c>
      <c r="L5" s="29" t="s">
        <v>110</v>
      </c>
      <c r="M5" s="29" t="s">
        <v>145</v>
      </c>
      <c r="N5" s="29" t="s">
        <v>146</v>
      </c>
      <c r="O5" s="29" t="s">
        <v>147</v>
      </c>
      <c r="P5" s="29" t="s">
        <v>47</v>
      </c>
      <c r="Q5" s="29" t="s">
        <v>148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8" t="s">
        <v>151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152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153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154</v>
      </c>
      <c r="D4" s="6" t="s">
        <v>126</v>
      </c>
      <c r="E4" s="5" t="s">
        <v>155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111</v>
      </c>
      <c r="F5" s="9" t="s">
        <v>119</v>
      </c>
      <c r="G5" s="10" t="s">
        <v>156</v>
      </c>
      <c r="H5" s="2"/>
    </row>
    <row r="6" spans="1:8" ht="23.25" customHeight="1">
      <c r="A6" s="11" t="s">
        <v>65</v>
      </c>
      <c r="B6" s="12">
        <v>62500</v>
      </c>
      <c r="C6" s="13">
        <v>0</v>
      </c>
      <c r="D6" s="14">
        <v>22500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62500</v>
      </c>
      <c r="C7" s="13">
        <v>0</v>
      </c>
      <c r="D7" s="14">
        <v>22500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2017-03-31T01:11:15Z</dcterms:created>
  <dcterms:modified xsi:type="dcterms:W3CDTF">2017-04-13T09:37:25Z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