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<sst xmlns="http://schemas.openxmlformats.org/spreadsheetml/2006/main" count="285" uniqueCount="159">
  <si>
    <t xml:space="preserve">收支预算总表 </t>
  </si>
  <si>
    <t>预算01表</t>
  </si>
  <si>
    <t>单位名称:邵东县档案局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</si>
  <si>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</si>
  <si>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</si>
  <si>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</si>
  <si>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</si>
  <si>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</si>
  <si>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</si>
  <si>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</si>
  <si>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</si>
  <si>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</si>
  <si>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</si>
  <si>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</si>
  <si>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</si>
  <si>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</si>
  <si>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</si>
  <si>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</si>
  <si>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</si>
  <si>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</si>
  <si>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</si>
  <si>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</si>
  <si>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</si>
  <si>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</si>
  <si>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</si>
  <si>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</si>
  <si>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</si>
  <si>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</si>
  <si>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</si>
  <si>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</si>
  <si>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</si>
  <si>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</si>
  <si>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</si>
  <si>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</si>
  <si>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</si>
  <si>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</si>
  <si>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</si>
  <si>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</si>
  <si>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</si>
  <si>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</si>
  <si>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</si>
  <si>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</si>
  <si>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</si>
  <si>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</si>
  <si>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</si>
  <si>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</si>
  <si>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</si>
  <si>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</si>
  <si>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</si>
  <si>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</si>
  <si>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</si>
  <si>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</si>
  <si>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</si>
  <si>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</si>
  <si>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</si>
  <si>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</si>
  <si>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单位名称：邵东县档案局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</si>
  <si>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</si>
  <si>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</si>
  <si>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</si>
  <si>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</si>
  <si>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</si>
  <si>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</si>
  <si>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</si>
  <si>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</si>
  <si>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</si>
  <si>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邵东县档案局</t>
  </si>
  <si>
    <t>说明：本表为当年收入情况。</t>
  </si>
  <si>
    <t>部门支出总表</t>
  </si>
  <si>
    <t>预算03表</t>
  </si>
  <si>
    <t xml:space="preserve"> 单位名称：邵东县档案局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</si>
  <si>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</si>
  <si>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</si>
  <si>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</si>
  <si>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</si>
  <si>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</si>
  <si>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</si>
  <si>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</si>
  <si>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26</t>
  </si>
  <si>
    <t>01</t>
  </si>
  <si>
    <t>行政运行（档案事务）</t>
  </si>
  <si>
    <t>04</t>
  </si>
  <si>
    <t>档案馆</t>
  </si>
  <si>
    <t>99</t>
  </si>
  <si>
    <t>其他档案事务支出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</si>
  <si>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</si>
  <si>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</si>
  <si>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</si>
  <si>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</si>
  <si>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</si>
  <si>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</si>
  <si>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</si>
  <si>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</si>
  <si>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</si>
  <si>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</si>
  <si>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</si>
  <si>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</si>
  <si>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</si>
  <si>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</si>
  <si>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</si>
  <si>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</si>
  <si>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</si>
  <si>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</si>
  <si>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</si>
  <si>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</si>
  <si>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</si>
  <si>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</si>
  <si>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</si>
  <si>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</si>
  <si>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</si>
  <si>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</si>
  <si>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</si>
  <si>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</si>
  <si>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</si>
  <si>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</si>
  <si>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</si>
  <si>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</si>
  <si>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</si>
  <si>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</si>
  <si>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</si>
  <si>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</si>
  <si>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</si>
  <si>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</si>
  <si>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</si>
  <si>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</si>
  <si>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</si>
  <si>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</si>
  <si>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</si>
  <si>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</si>
  <si>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</si>
  <si>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</si>
  <si>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</si>
  <si>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</si>
  <si>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</si>
  <si>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</si>
  <si>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</si>
  <si>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</si>
  <si>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</si>
  <si>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</si>
  <si>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</si>
  <si>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</si>
  <si>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</si>
  <si>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</si>
  <si>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</si>
  <si>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</si>
  <si>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</si>
  <si>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</si>
  <si>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</si>
  <si>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</si>
  <si>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</si>
  <si>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</si>
  <si>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</si>
  <si>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</si>
  <si>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说明：本单位本年度无政府性基金预算。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</si>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</sst>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2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2094070</v>
      </c>
      <c r="C6" s="60" t="s">
        <v>11</v>
      </c>
      <c r="D6" s="59">
        <v>2094070</v>
      </c>
      <c r="E6" s="60" t="s">
        <v>12</v>
      </c>
      <c r="F6" s="124">
        <v>914070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24">
        <v>544480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24">
        <v>200000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2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24">
        <v>169590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26">
        <v>0</v>
      </c>
      <c r="C10" s="60" t="s">
        <v>23</v>
      </c>
      <c r="D10" s="59">
        <v>0</v>
      </c>
      <c r="E10" s="60" t="s">
        <v>24</v>
      </c>
      <c r="F10" s="124">
        <v>1180000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27"/>
      <c r="C11" s="60" t="s">
        <v>25</v>
      </c>
      <c r="D11" s="59">
        <v>0</v>
      </c>
      <c r="E11" s="60" t="s">
        <v>15</v>
      </c>
      <c r="F11" s="12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28"/>
      <c r="C12" s="60" t="s">
        <v>26</v>
      </c>
      <c r="D12" s="59">
        <v>0</v>
      </c>
      <c r="E12" s="60" t="s">
        <v>18</v>
      </c>
      <c r="F12" s="124">
        <v>880000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28"/>
      <c r="C13" s="60" t="s">
        <v>27</v>
      </c>
      <c r="D13" s="59">
        <v>0</v>
      </c>
      <c r="E13" s="60" t="s">
        <v>21</v>
      </c>
      <c r="F13" s="12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28"/>
      <c r="C14" s="70" t="s">
        <v>28</v>
      </c>
      <c r="D14" s="59">
        <v>0</v>
      </c>
      <c r="E14" s="60" t="s">
        <v>29</v>
      </c>
      <c r="F14" s="12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28"/>
      <c r="C15" s="60" t="s">
        <v>30</v>
      </c>
      <c r="D15" s="59">
        <v>0</v>
      </c>
      <c r="E15" s="60" t="s">
        <v>31</v>
      </c>
      <c r="F15" s="12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28"/>
      <c r="C16" s="60" t="s">
        <v>32</v>
      </c>
      <c r="D16" s="59">
        <v>0</v>
      </c>
      <c r="E16" s="60" t="s">
        <v>33</v>
      </c>
      <c r="F16" s="12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29"/>
      <c r="C17" s="60" t="s">
        <v>34</v>
      </c>
      <c r="D17" s="59">
        <v>0</v>
      </c>
      <c r="E17" s="60" t="s">
        <v>35</v>
      </c>
      <c r="F17" s="124">
        <v>150000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26"/>
      <c r="C18" s="58" t="s">
        <v>36</v>
      </c>
      <c r="D18" s="59">
        <v>0</v>
      </c>
      <c r="E18" s="60" t="s">
        <v>37</v>
      </c>
      <c r="F18" s="130">
        <v>150000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26"/>
      <c r="C19" s="58" t="s">
        <v>38</v>
      </c>
      <c r="D19" s="59">
        <v>0</v>
      </c>
      <c r="E19" s="131"/>
      <c r="F19" s="13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28"/>
      <c r="C20" s="58" t="s">
        <v>39</v>
      </c>
      <c r="D20" s="59">
        <v>0</v>
      </c>
      <c r="E20" s="131"/>
      <c r="F20" s="13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28"/>
      <c r="C21" s="58" t="s">
        <v>40</v>
      </c>
      <c r="D21" s="59">
        <v>0</v>
      </c>
      <c r="E21" s="131"/>
      <c r="F21" s="13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28"/>
      <c r="C22" s="58" t="s">
        <v>41</v>
      </c>
      <c r="D22" s="59">
        <v>0</v>
      </c>
      <c r="E22" s="131"/>
      <c r="F22" s="13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28"/>
      <c r="C23" s="58" t="s">
        <v>42</v>
      </c>
      <c r="D23" s="59">
        <v>0</v>
      </c>
      <c r="E23" s="131"/>
      <c r="F23" s="13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28"/>
      <c r="C24" s="58" t="s">
        <v>43</v>
      </c>
      <c r="D24" s="59">
        <v>0</v>
      </c>
      <c r="E24" s="131"/>
      <c r="F24" s="13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28"/>
      <c r="C25" s="58" t="s">
        <v>44</v>
      </c>
      <c r="D25" s="59">
        <v>0</v>
      </c>
      <c r="E25" s="131"/>
      <c r="F25" s="13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28"/>
      <c r="C26" s="58" t="s">
        <v>45</v>
      </c>
      <c r="D26" s="59">
        <v>0</v>
      </c>
      <c r="E26" s="131"/>
      <c r="F26" s="13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28"/>
      <c r="C27" s="75" t="s">
        <v>46</v>
      </c>
      <c r="D27" s="59">
        <v>0</v>
      </c>
      <c r="E27" s="131"/>
      <c r="F27" s="13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28"/>
      <c r="C28" s="58" t="s">
        <v>47</v>
      </c>
      <c r="D28" s="59">
        <v>0</v>
      </c>
      <c r="E28" s="131"/>
      <c r="F28" s="13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28"/>
      <c r="C29" s="58" t="s">
        <v>48</v>
      </c>
      <c r="D29" s="126">
        <v>0</v>
      </c>
      <c r="E29" s="131"/>
      <c r="F29" s="13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28"/>
      <c r="C30" s="58" t="s">
        <v>49</v>
      </c>
      <c r="D30" s="134">
        <v>0</v>
      </c>
      <c r="E30" s="131"/>
      <c r="F30" s="13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28"/>
      <c r="C31" s="58" t="s">
        <v>50</v>
      </c>
      <c r="D31" s="126">
        <v>0</v>
      </c>
      <c r="E31" s="131"/>
      <c r="F31" s="13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2094070</v>
      </c>
      <c r="C32" s="82" t="s">
        <v>52</v>
      </c>
      <c r="D32" s="135">
        <f>SUM(D6:D31)</f>
        <v>2094070</v>
      </c>
      <c r="E32" s="82" t="s">
        <v>52</v>
      </c>
      <c r="F32" s="136">
        <f>F6+F10</f>
        <v>2094070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3" t="s">
        <v>54</v>
      </c>
      <c r="B2" s="113"/>
      <c r="C2" s="113"/>
      <c r="D2" s="113"/>
      <c r="E2" s="113"/>
      <c r="F2" s="113"/>
      <c r="G2" s="11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9" t="s">
        <v>58</v>
      </c>
      <c r="B5" s="120" t="s">
        <v>59</v>
      </c>
      <c r="C5" s="121" t="s">
        <v>60</v>
      </c>
      <c r="D5" s="121" t="s">
        <v>61</v>
      </c>
      <c r="E5" s="121" t="s">
        <v>62</v>
      </c>
      <c r="F5" s="121" t="s">
        <v>63</v>
      </c>
      <c r="G5" s="121" t="s">
        <v>64</v>
      </c>
    </row>
    <row r="6" spans="1:7" ht="27.75" customHeight="1">
      <c r="A6" s="122" t="s">
        <v>65</v>
      </c>
      <c r="B6" s="77">
        <v>2094070</v>
      </c>
      <c r="C6" s="77">
        <v>2094070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22" t="s">
        <v>66</v>
      </c>
      <c r="B7" s="77">
        <v>2094070</v>
      </c>
      <c r="C7" s="77">
        <v>2094070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6"/>
      <c r="B8" s="116"/>
      <c r="C8" s="116"/>
      <c r="D8" s="116"/>
      <c r="E8" s="116"/>
      <c r="F8" s="116"/>
      <c r="G8" s="116"/>
    </row>
    <row r="9" spans="1:7" ht="27.75" customHeight="1">
      <c r="A9" s="65"/>
      <c r="B9" s="116"/>
      <c r="C9" s="116"/>
      <c r="D9" s="116"/>
      <c r="E9" s="116"/>
      <c r="F9" s="116"/>
      <c r="G9" s="116"/>
    </row>
    <row r="10" spans="1:7" ht="27.75" customHeight="1">
      <c r="A10" s="65"/>
      <c r="B10" s="116"/>
      <c r="C10" s="116"/>
      <c r="D10" s="116"/>
      <c r="E10" s="116"/>
      <c r="F10" s="116"/>
      <c r="G10" s="116"/>
    </row>
    <row r="11" spans="1:7" ht="27.75" customHeight="1">
      <c r="A11" s="65"/>
      <c r="B11" s="116"/>
      <c r="C11" s="116"/>
      <c r="D11" s="116"/>
      <c r="E11" s="116"/>
      <c r="F11" s="116"/>
      <c r="G11" s="65"/>
    </row>
    <row r="12" spans="1:7" ht="27.75" customHeight="1">
      <c r="A12" s="65"/>
      <c r="B12" s="65"/>
      <c r="C12" s="116"/>
      <c r="D12" s="116"/>
      <c r="E12" s="116"/>
      <c r="F12" s="116"/>
      <c r="G12" s="65"/>
    </row>
    <row r="13" spans="1:7" ht="27.75" customHeight="1">
      <c r="A13" s="65"/>
      <c r="B13" s="65"/>
      <c r="C13" s="116"/>
      <c r="D13" s="116"/>
      <c r="E13" s="116"/>
      <c r="F13" s="116"/>
      <c r="G13" s="65"/>
    </row>
    <row r="14" spans="1:7" ht="27.75" customHeight="1">
      <c r="A14" s="65"/>
      <c r="B14" s="65"/>
      <c r="C14" s="65"/>
      <c r="D14" s="116"/>
      <c r="E14" s="116"/>
      <c r="F14" s="116"/>
      <c r="G14" s="65"/>
    </row>
    <row r="15" spans="1:7" ht="27.75" customHeight="1">
      <c r="A15" s="65"/>
      <c r="B15" s="65"/>
      <c r="C15" s="65"/>
      <c r="D15" s="116"/>
      <c r="E15" s="116"/>
      <c r="F15" s="65"/>
      <c r="G15" s="65"/>
    </row>
    <row r="16" spans="1:7" ht="27.75" customHeight="1">
      <c r="A16" s="65"/>
      <c r="B16" s="65"/>
      <c r="C16" s="65"/>
      <c r="D16" s="116"/>
      <c r="E16" s="116"/>
      <c r="F16" s="65"/>
      <c r="G16" s="65"/>
    </row>
    <row r="17" spans="1:7" ht="27.75" customHeight="1">
      <c r="A17" s="117"/>
      <c r="B17" s="117"/>
      <c r="C17" s="117"/>
      <c r="D17" s="117"/>
      <c r="E17" s="118"/>
      <c r="F17" s="117"/>
      <c r="G17" s="117"/>
    </row>
    <row r="18" spans="1:7" ht="15" customHeight="1">
      <c r="A18" s="88" t="s">
        <v>67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04"/>
    </row>
    <row r="2" spans="1:11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01" t="s">
        <v>69</v>
      </c>
      <c r="K2" s="104"/>
    </row>
    <row r="3" spans="1:11" ht="17.25" customHeight="1">
      <c r="A3" s="115" t="s">
        <v>70</v>
      </c>
      <c r="B3" s="115"/>
      <c r="C3" s="115"/>
      <c r="D3" s="115"/>
      <c r="E3" s="32"/>
      <c r="F3" s="32"/>
      <c r="G3" s="32"/>
      <c r="H3" s="32"/>
      <c r="I3" s="32"/>
      <c r="J3" s="105" t="s">
        <v>57</v>
      </c>
      <c r="K3" s="32"/>
    </row>
    <row r="4" spans="1:11" ht="19.5" customHeight="1">
      <c r="A4" s="8" t="s">
        <v>71</v>
      </c>
      <c r="B4" s="8"/>
      <c r="C4" s="36"/>
      <c r="D4" s="35" t="s">
        <v>72</v>
      </c>
      <c r="E4" s="6" t="s">
        <v>59</v>
      </c>
      <c r="F4" s="5" t="s">
        <v>60</v>
      </c>
      <c r="G4" s="5" t="s">
        <v>61</v>
      </c>
      <c r="H4" s="106" t="s">
        <v>73</v>
      </c>
      <c r="I4" s="6" t="s">
        <v>63</v>
      </c>
      <c r="J4" s="5" t="s">
        <v>64</v>
      </c>
      <c r="K4" s="99"/>
    </row>
    <row r="5" spans="1:11" ht="22.5" customHeight="1">
      <c r="A5" s="6" t="s">
        <v>74</v>
      </c>
      <c r="B5" s="6" t="s">
        <v>75</v>
      </c>
      <c r="C5" s="5" t="s">
        <v>76</v>
      </c>
      <c r="D5" s="106"/>
      <c r="E5" s="6"/>
      <c r="F5" s="5"/>
      <c r="G5" s="5"/>
      <c r="H5" s="106"/>
      <c r="I5" s="6"/>
      <c r="J5" s="5"/>
      <c r="K5" s="99"/>
    </row>
    <row r="6" spans="1:11" ht="39.75" customHeight="1">
      <c r="A6" s="7"/>
      <c r="B6" s="7"/>
      <c r="C6" s="23"/>
      <c r="D6" s="107"/>
      <c r="E6" s="7"/>
      <c r="F6" s="23"/>
      <c r="G6" s="23"/>
      <c r="H6" s="107"/>
      <c r="I6" s="7"/>
      <c r="J6" s="23"/>
      <c r="K6" s="99"/>
    </row>
    <row r="7" spans="1:11" ht="20.25" customHeight="1">
      <c r="A7" s="26"/>
      <c r="B7" s="26"/>
      <c r="C7" s="26"/>
      <c r="D7" s="27" t="s">
        <v>65</v>
      </c>
      <c r="E7" s="14">
        <v>2094070</v>
      </c>
      <c r="F7" s="14">
        <v>2094070</v>
      </c>
      <c r="G7" s="14">
        <v>0</v>
      </c>
      <c r="H7" s="14">
        <v>0</v>
      </c>
      <c r="I7" s="14">
        <v>0</v>
      </c>
      <c r="J7" s="12">
        <v>0</v>
      </c>
      <c r="K7" s="99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914070</v>
      </c>
      <c r="F8" s="14">
        <v>914070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81</v>
      </c>
      <c r="D9" s="27" t="s">
        <v>82</v>
      </c>
      <c r="E9" s="14">
        <v>1030000</v>
      </c>
      <c r="F9" s="14">
        <v>1030000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77</v>
      </c>
      <c r="B10" s="26" t="s">
        <v>78</v>
      </c>
      <c r="C10" s="26" t="s">
        <v>83</v>
      </c>
      <c r="D10" s="27" t="s">
        <v>84</v>
      </c>
      <c r="E10" s="14">
        <v>150000</v>
      </c>
      <c r="F10" s="14">
        <v>150000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20"/>
    </row>
    <row r="12" spans="1:11" ht="20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20"/>
    </row>
    <row r="13" spans="1:11" ht="20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20"/>
    </row>
    <row r="14" spans="1:11" ht="20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20"/>
    </row>
    <row r="15" spans="1:11" ht="20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0"/>
    </row>
    <row r="16" spans="1:11" ht="20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20"/>
    </row>
    <row r="17" spans="1:11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20"/>
    </row>
    <row r="18" spans="1:10" ht="20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 customHeight="1">
      <c r="A19" s="65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 customHeight="1">
      <c r="A20" s="65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0.25" customHeight="1">
      <c r="A21" s="65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0.25" customHeight="1">
      <c r="A22" s="65"/>
      <c r="B22" s="65"/>
      <c r="C22" s="116"/>
      <c r="D22" s="116"/>
      <c r="E22" s="116"/>
      <c r="F22" s="116"/>
      <c r="G22" s="116"/>
      <c r="H22" s="65"/>
      <c r="I22" s="65"/>
      <c r="J22" s="116"/>
    </row>
    <row r="23" spans="1:10" ht="20.25" customHeight="1">
      <c r="A23" s="117"/>
      <c r="B23" s="117"/>
      <c r="C23" s="117"/>
      <c r="D23" s="118"/>
      <c r="E23" s="118"/>
      <c r="F23" s="118"/>
      <c r="G23" s="118"/>
      <c r="H23" s="117"/>
      <c r="I23" s="117"/>
      <c r="J23" s="117"/>
    </row>
    <row r="24" spans="1:10" ht="15" customHeight="1">
      <c r="A24" s="88" t="s">
        <v>85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3" t="s">
        <v>86</v>
      </c>
      <c r="B1" s="104"/>
      <c r="C1" s="104"/>
      <c r="D1" s="104"/>
      <c r="E1" s="104"/>
      <c r="F1" s="104"/>
      <c r="G1" s="104"/>
      <c r="H1" s="20"/>
      <c r="I1" s="20"/>
    </row>
    <row r="2" spans="1:9" ht="12.75" customHeight="1">
      <c r="A2" s="103"/>
      <c r="B2" s="104"/>
      <c r="C2" s="104"/>
      <c r="D2" s="104"/>
      <c r="E2" s="104"/>
      <c r="F2" s="104"/>
      <c r="G2" s="105" t="s">
        <v>87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105" t="s">
        <v>57</v>
      </c>
      <c r="I3" s="20"/>
      <c r="J3" s="20"/>
    </row>
    <row r="4" spans="1:10" ht="16.5" customHeight="1">
      <c r="A4" s="5" t="s">
        <v>88</v>
      </c>
      <c r="B4" s="35" t="s">
        <v>59</v>
      </c>
      <c r="C4" s="5" t="s">
        <v>60</v>
      </c>
      <c r="D4" s="10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6"/>
      <c r="E5" s="6"/>
      <c r="F5" s="6"/>
      <c r="G5" s="5"/>
      <c r="J5" s="20"/>
    </row>
    <row r="6" spans="1:10" ht="12.75" customHeight="1">
      <c r="A6" s="5"/>
      <c r="B6" s="7"/>
      <c r="C6" s="23"/>
      <c r="D6" s="107"/>
      <c r="E6" s="7"/>
      <c r="F6" s="7"/>
      <c r="G6" s="23"/>
      <c r="J6" s="20"/>
    </row>
    <row r="7" spans="1:10" ht="19.5" customHeight="1">
      <c r="A7" s="108" t="s">
        <v>89</v>
      </c>
      <c r="B7" s="62">
        <v>544480</v>
      </c>
      <c r="C7" s="62">
        <v>544480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109" t="s">
        <v>90</v>
      </c>
      <c r="B8" s="62">
        <v>299520</v>
      </c>
      <c r="C8" s="62">
        <v>299520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109" t="s">
        <v>91</v>
      </c>
      <c r="B9" s="62">
        <v>140000</v>
      </c>
      <c r="C9" s="62">
        <v>140000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109" t="s">
        <v>92</v>
      </c>
      <c r="B10" s="62">
        <v>80000</v>
      </c>
      <c r="C10" s="62">
        <v>80000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109" t="s">
        <v>93</v>
      </c>
      <c r="B11" s="62">
        <v>0</v>
      </c>
      <c r="C11" s="76">
        <v>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108" t="s">
        <v>94</v>
      </c>
      <c r="B12" s="62">
        <v>24960</v>
      </c>
      <c r="C12" s="78">
        <v>24960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108" t="s">
        <v>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108" t="s">
        <v>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108" t="s">
        <v>97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108" t="s">
        <v>98</v>
      </c>
      <c r="B16" s="78">
        <v>200000</v>
      </c>
      <c r="C16" s="78">
        <v>200000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108" t="s">
        <v>99</v>
      </c>
      <c r="B17" s="62">
        <v>200000</v>
      </c>
      <c r="C17" s="62">
        <v>200000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8" t="s">
        <v>100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8" t="s">
        <v>101</v>
      </c>
      <c r="B19" s="62">
        <v>169590</v>
      </c>
      <c r="C19" s="62">
        <v>169590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108" t="s">
        <v>102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108" t="s">
        <v>103</v>
      </c>
      <c r="B21" s="62">
        <v>155250</v>
      </c>
      <c r="C21" s="78">
        <v>155250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108" t="s">
        <v>104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108" t="s">
        <v>105</v>
      </c>
      <c r="B23" s="76">
        <v>14340</v>
      </c>
      <c r="C23" s="78">
        <v>14340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108" t="s">
        <v>106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110" t="s">
        <v>107</v>
      </c>
      <c r="B25" s="111">
        <f>B7+B16+B19</f>
        <v>914070</v>
      </c>
      <c r="C25" s="76">
        <v>914070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1" t="s">
        <v>109</v>
      </c>
      <c r="W2" s="101"/>
    </row>
    <row r="3" spans="1:23" ht="12.75" customHeight="1">
      <c r="A3" s="92" t="s">
        <v>56</v>
      </c>
      <c r="B3" s="92"/>
      <c r="C3" s="92"/>
      <c r="D3" s="92"/>
      <c r="E3" s="92"/>
      <c r="F3" s="92"/>
      <c r="G3" s="92"/>
      <c r="H3" s="92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2" t="s">
        <v>57</v>
      </c>
      <c r="W3" s="102"/>
    </row>
    <row r="4" spans="1:23" ht="18.75" customHeight="1">
      <c r="A4" s="35" t="s">
        <v>110</v>
      </c>
      <c r="B4" s="35" t="s">
        <v>111</v>
      </c>
      <c r="C4" s="5" t="s">
        <v>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113</v>
      </c>
      <c r="D5" s="93" t="s">
        <v>114</v>
      </c>
      <c r="E5" s="93" t="s">
        <v>115</v>
      </c>
      <c r="F5" s="93" t="s">
        <v>116</v>
      </c>
      <c r="G5" s="93" t="s">
        <v>117</v>
      </c>
      <c r="H5" s="93" t="s">
        <v>118</v>
      </c>
      <c r="I5" s="93" t="s">
        <v>119</v>
      </c>
      <c r="J5" s="93" t="s">
        <v>120</v>
      </c>
      <c r="K5" s="93" t="s">
        <v>121</v>
      </c>
      <c r="L5" s="93" t="s">
        <v>122</v>
      </c>
      <c r="M5" s="93" t="s">
        <v>123</v>
      </c>
      <c r="N5" s="93" t="s">
        <v>124</v>
      </c>
      <c r="O5" s="93" t="s">
        <v>125</v>
      </c>
      <c r="P5" s="93" t="s">
        <v>126</v>
      </c>
      <c r="Q5" s="93" t="s">
        <v>127</v>
      </c>
      <c r="R5" s="93" t="s">
        <v>128</v>
      </c>
      <c r="S5" s="93" t="s">
        <v>129</v>
      </c>
      <c r="T5" s="93" t="s">
        <v>130</v>
      </c>
      <c r="U5" s="93" t="s">
        <v>131</v>
      </c>
      <c r="V5" s="93" t="s">
        <v>132</v>
      </c>
      <c r="W5" s="93" t="s">
        <v>133</v>
      </c>
    </row>
    <row r="6" spans="1:23" ht="12.75" customHeight="1">
      <c r="A6" s="5" t="s">
        <v>134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4"/>
      <c r="B7" s="11" t="s">
        <v>65</v>
      </c>
      <c r="C7" s="95">
        <v>200000</v>
      </c>
      <c r="D7" s="96">
        <v>35300</v>
      </c>
      <c r="E7" s="97">
        <v>10000</v>
      </c>
      <c r="F7" s="97">
        <v>0</v>
      </c>
      <c r="G7" s="97">
        <v>0</v>
      </c>
      <c r="H7" s="97">
        <v>0</v>
      </c>
      <c r="I7" s="97">
        <v>8000</v>
      </c>
      <c r="J7" s="97">
        <v>0</v>
      </c>
      <c r="K7" s="12">
        <v>0</v>
      </c>
      <c r="L7" s="100">
        <v>0</v>
      </c>
      <c r="M7" s="96">
        <v>40000</v>
      </c>
      <c r="N7" s="97">
        <v>0</v>
      </c>
      <c r="O7" s="97">
        <v>0</v>
      </c>
      <c r="P7" s="97">
        <v>0</v>
      </c>
      <c r="Q7" s="97">
        <v>10000</v>
      </c>
      <c r="R7" s="97">
        <v>14500</v>
      </c>
      <c r="S7" s="97">
        <v>0</v>
      </c>
      <c r="T7" s="97">
        <v>25000</v>
      </c>
      <c r="U7" s="97">
        <v>6200</v>
      </c>
      <c r="V7" s="95">
        <v>26000</v>
      </c>
      <c r="W7" s="100">
        <v>25000</v>
      </c>
    </row>
    <row r="8" spans="1:23" ht="20.25" customHeight="1">
      <c r="A8" s="98">
        <v>1</v>
      </c>
      <c r="B8" s="11" t="s">
        <v>135</v>
      </c>
      <c r="C8" s="95">
        <v>200000</v>
      </c>
      <c r="D8" s="96">
        <v>35300</v>
      </c>
      <c r="E8" s="97">
        <v>10000</v>
      </c>
      <c r="F8" s="97">
        <v>0</v>
      </c>
      <c r="G8" s="97">
        <v>0</v>
      </c>
      <c r="H8" s="97">
        <v>0</v>
      </c>
      <c r="I8" s="97">
        <v>8000</v>
      </c>
      <c r="J8" s="97">
        <v>0</v>
      </c>
      <c r="K8" s="12">
        <v>0</v>
      </c>
      <c r="L8" s="100">
        <v>0</v>
      </c>
      <c r="M8" s="96">
        <v>40000</v>
      </c>
      <c r="N8" s="97">
        <v>0</v>
      </c>
      <c r="O8" s="97">
        <v>0</v>
      </c>
      <c r="P8" s="97">
        <v>0</v>
      </c>
      <c r="Q8" s="97">
        <v>10000</v>
      </c>
      <c r="R8" s="97">
        <v>14500</v>
      </c>
      <c r="S8" s="97">
        <v>0</v>
      </c>
      <c r="T8" s="97">
        <v>25000</v>
      </c>
      <c r="U8" s="97">
        <v>6200</v>
      </c>
      <c r="V8" s="95">
        <v>26000</v>
      </c>
      <c r="W8" s="100">
        <v>25000</v>
      </c>
    </row>
    <row r="9" spans="1:23" ht="20.25" customHeight="1">
      <c r="A9" s="98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20.25" customHeight="1">
      <c r="A10" s="98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20.25" customHeight="1">
      <c r="A11" s="98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20.25" customHeight="1">
      <c r="A12" s="98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20.25" customHeight="1">
      <c r="A13" s="98">
        <v>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0.25" customHeight="1">
      <c r="A14" s="98">
        <v>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20.25" customHeight="1">
      <c r="A15" s="98">
        <v>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20.25" customHeight="1">
      <c r="A16" s="98">
        <v>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0.25" customHeight="1">
      <c r="A17" s="98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20.25" customHeight="1">
      <c r="A18" s="98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20.25" customHeight="1">
      <c r="A19" s="98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20.25" customHeight="1">
      <c r="A20" s="98">
        <v>13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20.25" customHeight="1">
      <c r="A21" s="98">
        <v>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20.25" customHeight="1">
      <c r="A22" s="98">
        <v>15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  <row r="23" spans="1:23" ht="20.25" customHeight="1">
      <c r="A23" s="98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136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137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138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2094070</v>
      </c>
      <c r="C6" s="60" t="s">
        <v>11</v>
      </c>
      <c r="D6" s="61">
        <f aca="true" t="shared" si="0" ref="D6:D31">E6+F6</f>
        <v>2094070</v>
      </c>
      <c r="E6" s="62">
        <v>2094070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0</v>
      </c>
      <c r="E12" s="62">
        <v>0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0</v>
      </c>
      <c r="E13" s="62">
        <v>0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0</v>
      </c>
      <c r="E15" s="62">
        <v>0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0</v>
      </c>
      <c r="E18" s="62">
        <v>0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0</v>
      </c>
      <c r="E20" s="62">
        <v>0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2094070</v>
      </c>
      <c r="C32" s="82" t="s">
        <v>52</v>
      </c>
      <c r="D32" s="83">
        <f aca="true" t="shared" si="1" ref="D32:F32">SUM(D6:D31)</f>
        <v>2094070</v>
      </c>
      <c r="E32" s="84">
        <f t="shared" si="1"/>
        <v>2094070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140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143</v>
      </c>
    </row>
    <row r="4" spans="1:18" ht="24" customHeight="1">
      <c r="A4" s="21" t="s">
        <v>71</v>
      </c>
      <c r="B4" s="21"/>
      <c r="C4" s="35"/>
      <c r="D4" s="35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144</v>
      </c>
      <c r="G5" s="5"/>
      <c r="H5" s="5"/>
      <c r="I5" s="5"/>
      <c r="J5" s="5" t="s">
        <v>145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6" t="s">
        <v>76</v>
      </c>
      <c r="D6" s="23"/>
      <c r="E6" s="23"/>
      <c r="F6" s="23" t="s">
        <v>113</v>
      </c>
      <c r="G6" s="23" t="s">
        <v>146</v>
      </c>
      <c r="H6" s="37" t="s">
        <v>112</v>
      </c>
      <c r="I6" s="37" t="s">
        <v>147</v>
      </c>
      <c r="J6" s="37" t="s">
        <v>113</v>
      </c>
      <c r="K6" s="37" t="s">
        <v>146</v>
      </c>
      <c r="L6" s="37" t="s">
        <v>112</v>
      </c>
      <c r="M6" s="37" t="s">
        <v>147</v>
      </c>
      <c r="N6" s="37" t="s">
        <v>148</v>
      </c>
      <c r="O6" s="37" t="s">
        <v>149</v>
      </c>
      <c r="P6" s="37" t="s">
        <v>47</v>
      </c>
      <c r="Q6" s="37" t="s">
        <v>150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2094070</v>
      </c>
      <c r="F7" s="39">
        <v>914070</v>
      </c>
      <c r="G7" s="40">
        <v>544480</v>
      </c>
      <c r="H7" s="41">
        <v>200000</v>
      </c>
      <c r="I7" s="41">
        <v>169590</v>
      </c>
      <c r="J7" s="41">
        <v>1180000</v>
      </c>
      <c r="K7" s="41">
        <v>0</v>
      </c>
      <c r="L7" s="41">
        <v>880000</v>
      </c>
      <c r="M7" s="41">
        <v>0</v>
      </c>
      <c r="N7" s="41">
        <v>0</v>
      </c>
      <c r="O7" s="41">
        <v>0</v>
      </c>
      <c r="P7" s="41">
        <v>0</v>
      </c>
      <c r="Q7" s="41">
        <v>150000</v>
      </c>
      <c r="R7" s="38">
        <v>150000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8">
        <v>914070</v>
      </c>
      <c r="F8" s="39">
        <v>914070</v>
      </c>
      <c r="G8" s="40">
        <v>544480</v>
      </c>
      <c r="H8" s="41">
        <v>200000</v>
      </c>
      <c r="I8" s="41">
        <v>169590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77</v>
      </c>
      <c r="B9" s="26" t="s">
        <v>78</v>
      </c>
      <c r="C9" s="26" t="s">
        <v>81</v>
      </c>
      <c r="D9" s="27" t="s">
        <v>82</v>
      </c>
      <c r="E9" s="38">
        <v>1030000</v>
      </c>
      <c r="F9" s="39">
        <v>0</v>
      </c>
      <c r="G9" s="40">
        <v>0</v>
      </c>
      <c r="H9" s="41">
        <v>0</v>
      </c>
      <c r="I9" s="41">
        <v>0</v>
      </c>
      <c r="J9" s="41">
        <v>1030000</v>
      </c>
      <c r="K9" s="41">
        <v>0</v>
      </c>
      <c r="L9" s="41">
        <v>880000</v>
      </c>
      <c r="M9" s="41">
        <v>0</v>
      </c>
      <c r="N9" s="41">
        <v>0</v>
      </c>
      <c r="O9" s="41">
        <v>0</v>
      </c>
      <c r="P9" s="41">
        <v>0</v>
      </c>
      <c r="Q9" s="41">
        <v>150000</v>
      </c>
      <c r="R9" s="38">
        <v>0</v>
      </c>
      <c r="S9" s="42"/>
    </row>
    <row r="10" spans="1:19" ht="23.25" customHeight="1">
      <c r="A10" s="26" t="s">
        <v>77</v>
      </c>
      <c r="B10" s="26" t="s">
        <v>78</v>
      </c>
      <c r="C10" s="26" t="s">
        <v>83</v>
      </c>
      <c r="D10" s="27" t="s">
        <v>84</v>
      </c>
      <c r="E10" s="38">
        <v>150000</v>
      </c>
      <c r="F10" s="39">
        <v>0</v>
      </c>
      <c r="G10" s="40">
        <v>0</v>
      </c>
      <c r="H10" s="41">
        <v>0</v>
      </c>
      <c r="I10" s="41">
        <v>0</v>
      </c>
      <c r="J10" s="41">
        <v>150000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150000</v>
      </c>
      <c r="S10" s="42"/>
    </row>
    <row r="11" spans="2:20" ht="12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3:20" ht="12.7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T12" s="42"/>
    </row>
    <row r="13" spans="4:19" ht="12.75" customHeight="1">
      <c r="D13" s="42"/>
      <c r="E13" s="42"/>
      <c r="F13" s="42"/>
      <c r="G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4:19" ht="12.75" customHeight="1">
      <c r="D14" s="42"/>
      <c r="E14" s="42"/>
      <c r="F14" s="42"/>
      <c r="G14" s="42"/>
      <c r="J14" s="42"/>
      <c r="L14" s="42"/>
      <c r="M14" s="42"/>
      <c r="N14" s="42"/>
      <c r="O14" s="42"/>
      <c r="P14" s="42"/>
      <c r="Q14" s="42"/>
      <c r="R14" s="42"/>
      <c r="S14" s="42"/>
    </row>
    <row r="15" spans="4:19" ht="12.75" customHeight="1">
      <c r="D15" s="42"/>
      <c r="E15" s="42"/>
      <c r="F15" s="42"/>
      <c r="G15" s="42"/>
      <c r="H15" s="42"/>
      <c r="L15" s="42"/>
      <c r="M15" s="42"/>
      <c r="N15" s="42"/>
      <c r="O15" s="42"/>
      <c r="P15" s="42"/>
      <c r="Q15" s="42"/>
      <c r="R15" s="42"/>
      <c r="S15" s="42"/>
    </row>
    <row r="16" spans="4:19" ht="12.75" customHeight="1">
      <c r="D16" s="42"/>
      <c r="E16" s="42"/>
      <c r="F16" s="42"/>
      <c r="G16" s="42"/>
      <c r="M16" s="42"/>
      <c r="N16" s="42"/>
      <c r="O16" s="42"/>
      <c r="P16" s="42"/>
      <c r="Q16" s="42"/>
      <c r="R16" s="42"/>
      <c r="S16" s="42"/>
    </row>
    <row r="17" spans="4:18" ht="12.75" customHeight="1">
      <c r="D17" s="42"/>
      <c r="E17" s="42"/>
      <c r="F17" s="42"/>
      <c r="G17" s="42"/>
      <c r="M17" s="42"/>
      <c r="N17" s="42"/>
      <c r="O17" s="42"/>
      <c r="P17" s="42"/>
      <c r="Q17" s="42"/>
      <c r="R17" s="42"/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7" sqref="D7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152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143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144</v>
      </c>
      <c r="G4" s="5"/>
      <c r="H4" s="5"/>
      <c r="I4" s="5"/>
      <c r="J4" s="5" t="s">
        <v>145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113</v>
      </c>
      <c r="G5" s="23" t="s">
        <v>146</v>
      </c>
      <c r="H5" s="25" t="s">
        <v>112</v>
      </c>
      <c r="I5" s="25" t="s">
        <v>147</v>
      </c>
      <c r="J5" s="25" t="s">
        <v>113</v>
      </c>
      <c r="K5" s="28" t="s">
        <v>146</v>
      </c>
      <c r="L5" s="28" t="s">
        <v>112</v>
      </c>
      <c r="M5" s="28" t="s">
        <v>147</v>
      </c>
      <c r="N5" s="28" t="s">
        <v>148</v>
      </c>
      <c r="O5" s="28" t="s">
        <v>149</v>
      </c>
      <c r="P5" s="28" t="s">
        <v>47</v>
      </c>
      <c r="Q5" s="28" t="s">
        <v>150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 t="s">
        <v>153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154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155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156</v>
      </c>
      <c r="D4" s="6" t="s">
        <v>128</v>
      </c>
      <c r="E4" s="5" t="s">
        <v>157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113</v>
      </c>
      <c r="F5" s="9" t="s">
        <v>121</v>
      </c>
      <c r="G5" s="10" t="s">
        <v>158</v>
      </c>
      <c r="H5" s="2"/>
    </row>
    <row r="6" spans="1:8" ht="23.25" customHeight="1">
      <c r="A6" s="11" t="s">
        <v>65</v>
      </c>
      <c r="B6" s="12">
        <v>14500</v>
      </c>
      <c r="C6" s="13">
        <v>0</v>
      </c>
      <c r="D6" s="14">
        <v>14500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14500</v>
      </c>
      <c r="C7" s="13">
        <v>0</v>
      </c>
      <c r="D7" s="14">
        <v>14500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2017-04-11T02:54:07Z</dcterms:created>
  <dcterms:modified xsi:type="dcterms:W3CDTF">2017-04-13T06:48:05Z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